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activeTab="1"/>
  </bookViews>
  <sheets>
    <sheet name="2 жас" sheetId="2" r:id="rId1"/>
    <sheet name="3 жас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D47" i="3"/>
  <c r="D46" i="3"/>
  <c r="D44" i="3"/>
  <c r="D43" i="3"/>
  <c r="D42" i="3"/>
  <c r="D40" i="3"/>
  <c r="D39" i="3"/>
  <c r="D38" i="3"/>
  <c r="D36" i="3"/>
  <c r="D35" i="3"/>
  <c r="D34" i="3"/>
  <c r="BJ26" i="3"/>
  <c r="BJ27" i="3" s="1"/>
  <c r="BI26" i="3"/>
  <c r="BI27" i="3" s="1"/>
  <c r="BH26" i="3"/>
  <c r="BH27" i="3" s="1"/>
  <c r="BG26" i="3"/>
  <c r="BG27" i="3" s="1"/>
  <c r="BF26" i="3"/>
  <c r="BF27" i="3" s="1"/>
  <c r="BE26" i="3"/>
  <c r="BE27" i="3" s="1"/>
  <c r="BD26" i="3"/>
  <c r="BD27" i="3" s="1"/>
  <c r="BC26" i="3"/>
  <c r="BC27" i="3" s="1"/>
  <c r="BB26" i="3"/>
  <c r="BB27" i="3" s="1"/>
  <c r="BA26" i="3"/>
  <c r="BA27" i="3" s="1"/>
  <c r="AZ26" i="3"/>
  <c r="AZ27" i="3" s="1"/>
  <c r="AY26" i="3"/>
  <c r="AY27" i="3" s="1"/>
  <c r="AX26" i="3"/>
  <c r="AX27" i="3" s="1"/>
  <c r="AW26" i="3"/>
  <c r="AW27" i="3" s="1"/>
  <c r="AV26" i="3"/>
  <c r="AV27" i="3" s="1"/>
  <c r="AU26" i="3"/>
  <c r="AU27" i="3" s="1"/>
  <c r="AT26" i="3"/>
  <c r="AT27" i="3" s="1"/>
  <c r="AS26" i="3"/>
  <c r="AS27" i="3" s="1"/>
  <c r="AR26" i="3"/>
  <c r="AR27" i="3" s="1"/>
  <c r="AQ26" i="3"/>
  <c r="AQ27" i="3" s="1"/>
  <c r="AP26" i="3"/>
  <c r="AP27" i="3" s="1"/>
  <c r="AO26" i="3"/>
  <c r="AO27" i="3" s="1"/>
  <c r="AN26" i="3"/>
  <c r="AN27" i="3" s="1"/>
  <c r="AM26" i="3"/>
  <c r="AM27" i="3" s="1"/>
  <c r="AL26" i="3"/>
  <c r="AL27" i="3" s="1"/>
  <c r="AK26" i="3"/>
  <c r="AK27" i="3" s="1"/>
  <c r="AJ26" i="3"/>
  <c r="AJ27" i="3" s="1"/>
  <c r="AI26" i="3"/>
  <c r="AI27" i="3" s="1"/>
  <c r="AH26" i="3"/>
  <c r="AH27" i="3" s="1"/>
  <c r="AG26" i="3"/>
  <c r="AG27" i="3" s="1"/>
  <c r="AF26" i="3"/>
  <c r="AF27" i="3" s="1"/>
  <c r="AE26" i="3"/>
  <c r="AE27" i="3" s="1"/>
  <c r="AD26" i="3"/>
  <c r="AD27" i="3" s="1"/>
  <c r="AC26" i="3"/>
  <c r="AC27" i="3" s="1"/>
  <c r="AB26" i="3"/>
  <c r="AB27" i="3" s="1"/>
  <c r="AA26" i="3"/>
  <c r="AA27" i="3" s="1"/>
  <c r="Z26" i="3"/>
  <c r="Z27" i="3" s="1"/>
  <c r="Y26" i="3"/>
  <c r="Y27" i="3" s="1"/>
  <c r="X26" i="3"/>
  <c r="X27" i="3" s="1"/>
  <c r="W26" i="3"/>
  <c r="W27" i="3" s="1"/>
  <c r="V26" i="3"/>
  <c r="V27" i="3" s="1"/>
  <c r="U26" i="3"/>
  <c r="U27" i="3" s="1"/>
  <c r="T26" i="3"/>
  <c r="T27" i="3" s="1"/>
  <c r="S26" i="3"/>
  <c r="S27" i="3" s="1"/>
  <c r="R26" i="3"/>
  <c r="R27" i="3" s="1"/>
  <c r="Q26" i="3"/>
  <c r="Q27" i="3" s="1"/>
  <c r="P26" i="3"/>
  <c r="P27" i="3" s="1"/>
  <c r="O26" i="3"/>
  <c r="O27" i="3" s="1"/>
  <c r="N26" i="3"/>
  <c r="N27" i="3" s="1"/>
  <c r="M26" i="3"/>
  <c r="M27" i="3" s="1"/>
  <c r="L26" i="3"/>
  <c r="L27" i="3" s="1"/>
  <c r="K26" i="3"/>
  <c r="K27" i="3" s="1"/>
  <c r="J26" i="3"/>
  <c r="J27" i="3" s="1"/>
  <c r="I26" i="3"/>
  <c r="I27" i="3" s="1"/>
  <c r="H26" i="3"/>
  <c r="H27" i="3" s="1"/>
  <c r="G26" i="3"/>
  <c r="G27" i="3" s="1"/>
  <c r="F26" i="3"/>
  <c r="F27" i="3" s="1"/>
  <c r="E26" i="3"/>
  <c r="E27" i="3" s="1"/>
  <c r="D26" i="3"/>
  <c r="D27" i="3" s="1"/>
  <c r="D31" i="3" s="1"/>
  <c r="C26" i="3"/>
  <c r="C27" i="3" s="1"/>
  <c r="D30" i="3" l="1"/>
  <c r="D32" i="3"/>
  <c r="D37" i="2"/>
  <c r="D35" i="2"/>
  <c r="FR27" i="3" l="1"/>
  <c r="FO27" i="3"/>
  <c r="HK27" i="3" l="1"/>
  <c r="CV27" i="3"/>
  <c r="BX26" i="3" l="1"/>
  <c r="BX27" i="3" s="1"/>
  <c r="BK26" i="3" l="1"/>
  <c r="BK27" i="3" s="1"/>
  <c r="BL26" i="3"/>
  <c r="BL27" i="3" s="1"/>
  <c r="BM26" i="3"/>
  <c r="BM27" i="3" s="1"/>
  <c r="BN26" i="3"/>
  <c r="BN27" i="3" s="1"/>
  <c r="BO26" i="3"/>
  <c r="BO27" i="3" s="1"/>
  <c r="BP26" i="3"/>
  <c r="BP27" i="3" s="1"/>
  <c r="BQ26" i="3"/>
  <c r="BQ27" i="3" s="1"/>
  <c r="BR26" i="3"/>
  <c r="BR27" i="3" s="1"/>
  <c r="BS26" i="3"/>
  <c r="BS27" i="3" s="1"/>
  <c r="BT26" i="3"/>
  <c r="BT27" i="3" s="1"/>
  <c r="BU26" i="3"/>
  <c r="BU27" i="3" s="1"/>
  <c r="BV26" i="3"/>
  <c r="BV27" i="3" s="1"/>
  <c r="BW26" i="3"/>
  <c r="BW27" i="3" s="1"/>
  <c r="BY26" i="3"/>
  <c r="BY27" i="3" s="1"/>
  <c r="BZ26" i="3"/>
  <c r="BZ27" i="3" s="1"/>
  <c r="CA26" i="3"/>
  <c r="CA27" i="3" s="1"/>
  <c r="CB26" i="3"/>
  <c r="CB27" i="3" s="1"/>
  <c r="CC26" i="3"/>
  <c r="CC27" i="3" s="1"/>
  <c r="CD26" i="3"/>
  <c r="CD27" i="3" s="1"/>
  <c r="CE26" i="3"/>
  <c r="CE27" i="3" s="1"/>
  <c r="CF26" i="3"/>
  <c r="CF27" i="3" s="1"/>
  <c r="CG26" i="3"/>
  <c r="CG27" i="3" s="1"/>
  <c r="CH26" i="3"/>
  <c r="CH27" i="3" s="1"/>
  <c r="CI26" i="3"/>
  <c r="CI27" i="3" s="1"/>
  <c r="CJ26" i="3"/>
  <c r="CJ27" i="3" s="1"/>
  <c r="CK26" i="3"/>
  <c r="CK27" i="3" s="1"/>
  <c r="CL26" i="3"/>
  <c r="CL27" i="3" s="1"/>
  <c r="CM26" i="3"/>
  <c r="CM27" i="3" s="1"/>
  <c r="CN26" i="3"/>
  <c r="CN27" i="3" s="1"/>
  <c r="CO26" i="3"/>
  <c r="CO27" i="3" s="1"/>
  <c r="CP26" i="3"/>
  <c r="CP27" i="3" s="1"/>
  <c r="CQ26" i="3"/>
  <c r="CQ27" i="3" s="1"/>
  <c r="CR26" i="3"/>
  <c r="CR27" i="3" s="1"/>
  <c r="CS26" i="3"/>
  <c r="CS27" i="3" s="1"/>
  <c r="CT26" i="3"/>
  <c r="CT27" i="3" s="1"/>
  <c r="CU26" i="3"/>
  <c r="CU27" i="3" s="1"/>
  <c r="CW26" i="3"/>
  <c r="CW27" i="3" s="1"/>
  <c r="CX26" i="3"/>
  <c r="CX27" i="3" s="1"/>
  <c r="CY26" i="3"/>
  <c r="CY27" i="3" s="1"/>
  <c r="CZ26" i="3"/>
  <c r="CZ27" i="3" s="1"/>
  <c r="DA26" i="3"/>
  <c r="DA27" i="3" s="1"/>
  <c r="DB26" i="3"/>
  <c r="DB27" i="3" s="1"/>
  <c r="DC26" i="3"/>
  <c r="DC27" i="3" s="1"/>
  <c r="DD26" i="3"/>
  <c r="DD27" i="3" s="1"/>
  <c r="DE26" i="3"/>
  <c r="DE27" i="3" s="1"/>
  <c r="DF26" i="3"/>
  <c r="DF27" i="3" s="1"/>
  <c r="DG26" i="3"/>
  <c r="DG27" i="3" s="1"/>
  <c r="DH26" i="3"/>
  <c r="DH27" i="3" s="1"/>
  <c r="DI26" i="3"/>
  <c r="DI27" i="3" s="1"/>
  <c r="DJ26" i="3"/>
  <c r="DJ27" i="3" s="1"/>
  <c r="DK26" i="3"/>
  <c r="DK27" i="3" s="1"/>
  <c r="DL26" i="3"/>
  <c r="DL27" i="3" s="1"/>
  <c r="DM26" i="3"/>
  <c r="DM27" i="3" s="1"/>
  <c r="DN26" i="3"/>
  <c r="DN27" i="3" s="1"/>
  <c r="DO26" i="3"/>
  <c r="DO27" i="3" s="1"/>
  <c r="DP26" i="3"/>
  <c r="DP27" i="3" s="1"/>
  <c r="DQ26" i="3"/>
  <c r="DQ27" i="3" s="1"/>
  <c r="DR26" i="3"/>
  <c r="DR27" i="3" s="1"/>
  <c r="DS26" i="3"/>
  <c r="DS27" i="3" s="1"/>
  <c r="DT26" i="3"/>
  <c r="DT27" i="3" s="1"/>
  <c r="DU26" i="3"/>
  <c r="DU27" i="3" s="1"/>
  <c r="DV26" i="3"/>
  <c r="DV27" i="3" s="1"/>
  <c r="DW26" i="3"/>
  <c r="DW27" i="3" s="1"/>
  <c r="DX26" i="3"/>
  <c r="DX27" i="3" s="1"/>
  <c r="DY26" i="3"/>
  <c r="DY27" i="3" s="1"/>
  <c r="DZ26" i="3"/>
  <c r="DZ27" i="3" s="1"/>
  <c r="EA26" i="3"/>
  <c r="EA27" i="3" s="1"/>
  <c r="EB26" i="3"/>
  <c r="EB27" i="3" s="1"/>
  <c r="EC26" i="3"/>
  <c r="EC27" i="3" s="1"/>
  <c r="ED26" i="3"/>
  <c r="ED27" i="3" s="1"/>
  <c r="EE26" i="3"/>
  <c r="EE27" i="3" s="1"/>
  <c r="EF26" i="3"/>
  <c r="EF27" i="3" s="1"/>
  <c r="EG26" i="3"/>
  <c r="EG27" i="3" s="1"/>
  <c r="EH26" i="3"/>
  <c r="EH27" i="3" s="1"/>
  <c r="EI26" i="3"/>
  <c r="EI27" i="3" s="1"/>
  <c r="EJ26" i="3"/>
  <c r="EJ27" i="3" s="1"/>
  <c r="EK26" i="3"/>
  <c r="EK27" i="3" s="1"/>
  <c r="EL26" i="3"/>
  <c r="EL27" i="3" s="1"/>
  <c r="EM26" i="3"/>
  <c r="EM27" i="3" s="1"/>
  <c r="EN26" i="3"/>
  <c r="EN27" i="3" s="1"/>
  <c r="EO26" i="3"/>
  <c r="EO27" i="3" s="1"/>
  <c r="EP26" i="3"/>
  <c r="EP27" i="3" s="1"/>
  <c r="EQ26" i="3"/>
  <c r="EQ27" i="3" s="1"/>
  <c r="ER26" i="3"/>
  <c r="ER27" i="3" s="1"/>
  <c r="ES26" i="3"/>
  <c r="ES27" i="3" s="1"/>
  <c r="ET26" i="3"/>
  <c r="ET27" i="3" s="1"/>
  <c r="EU26" i="3"/>
  <c r="EU27" i="3" s="1"/>
  <c r="EV26" i="3"/>
  <c r="EV27" i="3" s="1"/>
  <c r="EW26" i="3"/>
  <c r="EW27" i="3" s="1"/>
  <c r="EX26" i="3"/>
  <c r="EX27" i="3" s="1"/>
  <c r="EY26" i="3"/>
  <c r="EY27" i="3" s="1"/>
  <c r="EZ26" i="3"/>
  <c r="EZ27" i="3" s="1"/>
  <c r="FA26" i="3"/>
  <c r="FA27" i="3" s="1"/>
  <c r="FB26" i="3"/>
  <c r="FB27" i="3" s="1"/>
  <c r="FC26" i="3"/>
  <c r="FC27" i="3" s="1"/>
  <c r="FD26" i="3"/>
  <c r="FD27" i="3" s="1"/>
  <c r="FE26" i="3"/>
  <c r="FE27" i="3" s="1"/>
  <c r="FF26" i="3"/>
  <c r="FF27" i="3" s="1"/>
  <c r="FG26" i="3"/>
  <c r="FG27" i="3" s="1"/>
  <c r="FH26" i="3"/>
  <c r="FH27" i="3" s="1"/>
  <c r="FI26" i="3"/>
  <c r="FI27" i="3" s="1"/>
  <c r="FJ26" i="3"/>
  <c r="FJ27" i="3" s="1"/>
  <c r="FK26" i="3"/>
  <c r="FK27" i="3" s="1"/>
  <c r="FL26" i="3"/>
  <c r="FL27" i="3" s="1"/>
  <c r="FM26" i="3"/>
  <c r="FM27" i="3" s="1"/>
  <c r="FN26" i="3"/>
  <c r="FN27" i="3" s="1"/>
  <c r="FP26" i="3"/>
  <c r="FP27" i="3" s="1"/>
  <c r="FQ26" i="3"/>
  <c r="FQ27" i="3" s="1"/>
  <c r="FS26" i="3"/>
  <c r="FS27" i="3" s="1"/>
  <c r="FT26" i="3"/>
  <c r="FT27" i="3" s="1"/>
  <c r="FU26" i="3"/>
  <c r="FU27" i="3" s="1"/>
  <c r="FV26" i="3"/>
  <c r="FV27" i="3" s="1"/>
  <c r="FW26" i="3"/>
  <c r="FW27" i="3" s="1"/>
  <c r="FX26" i="3"/>
  <c r="FX27" i="3" s="1"/>
  <c r="FY26" i="3"/>
  <c r="FY27" i="3" s="1"/>
  <c r="FZ26" i="3"/>
  <c r="FZ27" i="3" s="1"/>
  <c r="GA26" i="3"/>
  <c r="GA27" i="3" s="1"/>
  <c r="GB26" i="3"/>
  <c r="GB27" i="3" s="1"/>
  <c r="GC26" i="3"/>
  <c r="GC27" i="3" s="1"/>
  <c r="GD26" i="3"/>
  <c r="GD27" i="3" s="1"/>
  <c r="GE26" i="3"/>
  <c r="GE27" i="3" s="1"/>
  <c r="GF26" i="3"/>
  <c r="GF27" i="3" s="1"/>
  <c r="GG26" i="3"/>
  <c r="GG27" i="3" s="1"/>
  <c r="GH26" i="3"/>
  <c r="GH27" i="3" s="1"/>
  <c r="GI26" i="3"/>
  <c r="GI27" i="3" s="1"/>
  <c r="GJ26" i="3"/>
  <c r="GJ27" i="3" s="1"/>
  <c r="GK26" i="3"/>
  <c r="GK27" i="3" s="1"/>
  <c r="GL26" i="3"/>
  <c r="GL27" i="3" s="1"/>
  <c r="GM26" i="3"/>
  <c r="GM27" i="3" s="1"/>
  <c r="GN26" i="3"/>
  <c r="GN27" i="3" s="1"/>
  <c r="GO26" i="3"/>
  <c r="GO27" i="3" s="1"/>
  <c r="GP26" i="3"/>
  <c r="GP27" i="3" s="1"/>
  <c r="GQ26" i="3"/>
  <c r="GQ27" i="3" s="1"/>
  <c r="GR26" i="3"/>
  <c r="GR27" i="3" s="1"/>
  <c r="GS26" i="3"/>
  <c r="GS27" i="3" s="1"/>
  <c r="GT26" i="3"/>
  <c r="GT27" i="3" s="1"/>
  <c r="GU26" i="3"/>
  <c r="GU27" i="3" s="1"/>
  <c r="GV26" i="3"/>
  <c r="GV27" i="3" s="1"/>
  <c r="GW26" i="3"/>
  <c r="GW27" i="3" s="1"/>
  <c r="GX26" i="3"/>
  <c r="GX27" i="3" s="1"/>
  <c r="GY26" i="3"/>
  <c r="GY27" i="3" s="1"/>
  <c r="GZ26" i="3"/>
  <c r="GZ27" i="3" s="1"/>
  <c r="HA26" i="3"/>
  <c r="HA27" i="3" s="1"/>
  <c r="HB26" i="3"/>
  <c r="HB27" i="3" s="1"/>
  <c r="HC26" i="3"/>
  <c r="HC27" i="3" s="1"/>
  <c r="HD26" i="3"/>
  <c r="HD27" i="3" s="1"/>
  <c r="HE26" i="3"/>
  <c r="HE27" i="3" s="1"/>
  <c r="HF26" i="3"/>
  <c r="HF27" i="3" s="1"/>
  <c r="HG26" i="3"/>
  <c r="HG27" i="3" s="1"/>
  <c r="HH26" i="3"/>
  <c r="HH27" i="3" s="1"/>
  <c r="HI26" i="3"/>
  <c r="HI27" i="3" s="1"/>
  <c r="HJ26" i="3"/>
  <c r="HJ27" i="3" s="1"/>
  <c r="HL26" i="3"/>
  <c r="HL27" i="3" s="1"/>
  <c r="HM26" i="3"/>
  <c r="HM27" i="3" s="1"/>
  <c r="HN26" i="3"/>
  <c r="HN27" i="3" s="1"/>
  <c r="HO26" i="3"/>
  <c r="HO27" i="3" s="1"/>
  <c r="HP26" i="3"/>
  <c r="HP27" i="3" s="1"/>
  <c r="HQ26" i="3"/>
  <c r="HQ27" i="3" s="1"/>
  <c r="HR26" i="3"/>
  <c r="HR27" i="3" s="1"/>
  <c r="HS26" i="3"/>
  <c r="HS27" i="3" s="1"/>
  <c r="HT26" i="3"/>
  <c r="HT27" i="3" s="1"/>
  <c r="HU26" i="3"/>
  <c r="HU27" i="3" s="1"/>
  <c r="HV26" i="3"/>
  <c r="HV27" i="3" s="1"/>
  <c r="HW26" i="3"/>
  <c r="HW27" i="3" s="1"/>
  <c r="HX26" i="3"/>
  <c r="HX27" i="3" s="1"/>
  <c r="HY26" i="3"/>
  <c r="HY27" i="3" s="1"/>
  <c r="HZ26" i="3"/>
  <c r="HZ27" i="3" s="1"/>
  <c r="IA26" i="3"/>
  <c r="IA27" i="3" s="1"/>
  <c r="IB26" i="3"/>
  <c r="IB27" i="3" s="1"/>
  <c r="IC26" i="3"/>
  <c r="IC27" i="3" s="1"/>
  <c r="ID26" i="3"/>
  <c r="ID27" i="3" s="1"/>
  <c r="IE26" i="3"/>
  <c r="IE27" i="3" s="1"/>
  <c r="IF26" i="3"/>
  <c r="IF27" i="3" s="1"/>
  <c r="IG26" i="3"/>
  <c r="IG27" i="3" s="1"/>
  <c r="IH26" i="3"/>
  <c r="IH27" i="3" s="1"/>
  <c r="II26" i="3"/>
  <c r="II27" i="3" s="1"/>
  <c r="IJ26" i="3"/>
  <c r="IJ27" i="3" s="1"/>
  <c r="IK26" i="3"/>
  <c r="IK27" i="3" s="1"/>
  <c r="IL26" i="3"/>
  <c r="IL27" i="3" s="1"/>
  <c r="IM26" i="3"/>
  <c r="IM27" i="3" s="1"/>
  <c r="IN26" i="3"/>
  <c r="IN27" i="3" s="1"/>
  <c r="IO26" i="3"/>
  <c r="IO27" i="3" s="1"/>
  <c r="IP26" i="3"/>
  <c r="IP27" i="3" s="1"/>
  <c r="IQ26" i="3"/>
  <c r="IQ27" i="3" s="1"/>
  <c r="IR26" i="3"/>
  <c r="IR27" i="3" s="1"/>
  <c r="IS26" i="3"/>
  <c r="IS27" i="3" s="1"/>
  <c r="IT26" i="3"/>
  <c r="IT27" i="3" s="1"/>
  <c r="IU26" i="3"/>
  <c r="IU27" i="3" s="1"/>
  <c r="IV26" i="3"/>
  <c r="IV27" i="3" s="1"/>
  <c r="IW26" i="3"/>
  <c r="IW27" i="3" s="1"/>
  <c r="IX26" i="3"/>
  <c r="IX27" i="3" s="1"/>
  <c r="IY26" i="3"/>
  <c r="IY27" i="3" s="1"/>
  <c r="IZ26" i="3"/>
  <c r="IZ27" i="3" s="1"/>
  <c r="JA26" i="3"/>
  <c r="JA27" i="3" s="1"/>
  <c r="JB26" i="3"/>
  <c r="JB27" i="3" s="1"/>
  <c r="JC26" i="3"/>
  <c r="JC27" i="3" s="1"/>
  <c r="JD26" i="3"/>
  <c r="JD27" i="3" s="1"/>
  <c r="JE26" i="3"/>
  <c r="JE27" i="3" s="1"/>
  <c r="JF26" i="3"/>
  <c r="JF27" i="3" s="1"/>
  <c r="JG26" i="3"/>
  <c r="JG27" i="3" s="1"/>
  <c r="JH26" i="3"/>
  <c r="JH27" i="3" s="1"/>
  <c r="JI26" i="3"/>
  <c r="JI27" i="3" s="1"/>
  <c r="JJ26" i="3"/>
  <c r="JJ27" i="3" s="1"/>
  <c r="JK26" i="3"/>
  <c r="JK27" i="3" s="1"/>
  <c r="JL26" i="3"/>
  <c r="JL27" i="3" s="1"/>
  <c r="JM26" i="3"/>
  <c r="JM27" i="3" s="1"/>
  <c r="JN26" i="3"/>
  <c r="JN27" i="3" s="1"/>
  <c r="JO26" i="3"/>
  <c r="JO27" i="3" s="1"/>
  <c r="JP26" i="3"/>
  <c r="JP27" i="3" s="1"/>
  <c r="JQ26" i="3"/>
  <c r="JQ27" i="3" s="1"/>
  <c r="JR26" i="3"/>
  <c r="JR27" i="3" s="1"/>
  <c r="JS26" i="3"/>
  <c r="JS27" i="3" s="1"/>
  <c r="JT26" i="3"/>
  <c r="JT27" i="3" s="1"/>
  <c r="JU26" i="3"/>
  <c r="JU27" i="3" s="1"/>
  <c r="JV26" i="3"/>
  <c r="JV27" i="3" s="1"/>
  <c r="JW26" i="3"/>
  <c r="JW27" i="3" s="1"/>
  <c r="JX26" i="3"/>
  <c r="JX27" i="3" s="1"/>
  <c r="JY26" i="3"/>
  <c r="JY27" i="3" s="1"/>
  <c r="JZ26" i="3"/>
  <c r="JZ27" i="3" s="1"/>
  <c r="KA26" i="3"/>
  <c r="KA27" i="3" s="1"/>
  <c r="KB26" i="3"/>
  <c r="KB27" i="3" s="1"/>
  <c r="KC26" i="3"/>
  <c r="KC27" i="3" s="1"/>
  <c r="KD26" i="3"/>
  <c r="KD27" i="3" s="1"/>
  <c r="KE26" i="3"/>
  <c r="KE27" i="3" s="1"/>
  <c r="KF26" i="3"/>
  <c r="KF27" i="3" s="1"/>
  <c r="KG26" i="3"/>
  <c r="KG27" i="3" s="1"/>
  <c r="KH26" i="3"/>
  <c r="KH27" i="3" s="1"/>
  <c r="KI26" i="3"/>
  <c r="KI27" i="3" s="1"/>
  <c r="KJ26" i="3"/>
  <c r="KJ27" i="3" s="1"/>
  <c r="KK26" i="3"/>
  <c r="KK27" i="3" s="1"/>
  <c r="KL26" i="3"/>
  <c r="KL27" i="3" s="1"/>
  <c r="KM26" i="3"/>
  <c r="KM27" i="3" s="1"/>
  <c r="KN26" i="3"/>
  <c r="KN27" i="3" s="1"/>
  <c r="KO26" i="3"/>
  <c r="KO27" i="3" s="1"/>
  <c r="KP26" i="3"/>
  <c r="KP27" i="3" s="1"/>
  <c r="KQ26" i="3"/>
  <c r="KQ27" i="3" s="1"/>
  <c r="KR26" i="3"/>
  <c r="KR27" i="3" s="1"/>
  <c r="KS26" i="3"/>
  <c r="KS27" i="3" s="1"/>
  <c r="KT26" i="3"/>
  <c r="KT27" i="3" s="1"/>
  <c r="KU26" i="3"/>
  <c r="KU27" i="3" s="1"/>
  <c r="KV26" i="3"/>
  <c r="KV27" i="3" s="1"/>
  <c r="KW26" i="3"/>
  <c r="KW27" i="3" s="1"/>
  <c r="KX26" i="3"/>
  <c r="KX27" i="3" s="1"/>
  <c r="KY26" i="3"/>
  <c r="KY27" i="3" s="1"/>
  <c r="KZ26" i="3"/>
  <c r="KZ27" i="3" s="1"/>
  <c r="LA26" i="3"/>
  <c r="LA27" i="3" s="1"/>
  <c r="LB26" i="3"/>
  <c r="LB27" i="3" s="1"/>
  <c r="LC26" i="3"/>
  <c r="LC27" i="3" s="1"/>
  <c r="LD26" i="3"/>
  <c r="LD27" i="3" s="1"/>
  <c r="LE26" i="3"/>
  <c r="LE27" i="3" s="1"/>
  <c r="LF26" i="3"/>
  <c r="LF27" i="3" s="1"/>
  <c r="LG26" i="3"/>
  <c r="LG27" i="3" s="1"/>
  <c r="LH26" i="3"/>
  <c r="LH27" i="3" s="1"/>
  <c r="LI26" i="3"/>
  <c r="LI27" i="3" s="1"/>
  <c r="LJ26" i="3"/>
  <c r="LJ27" i="3" s="1"/>
  <c r="LK26" i="3"/>
  <c r="LK27" i="3" s="1"/>
  <c r="LL26" i="3"/>
  <c r="LL27" i="3" s="1"/>
  <c r="LM26" i="3"/>
  <c r="LM27" i="3" s="1"/>
  <c r="LN26" i="3"/>
  <c r="LN27" i="3" s="1"/>
  <c r="LO26" i="3"/>
  <c r="LO27" i="3" s="1"/>
  <c r="LP26" i="3"/>
  <c r="LP27" i="3" s="1"/>
  <c r="LQ26" i="3"/>
  <c r="LQ27" i="3" s="1"/>
  <c r="LR26" i="3"/>
  <c r="LR27" i="3" s="1"/>
  <c r="LS26" i="3"/>
  <c r="LS27" i="3" s="1"/>
  <c r="LT26" i="3"/>
  <c r="LT27" i="3" s="1"/>
  <c r="LU26" i="3"/>
  <c r="LU27" i="3" s="1"/>
  <c r="LV26" i="3"/>
  <c r="LV27" i="3" s="1"/>
  <c r="LW26" i="3"/>
  <c r="LW27" i="3" s="1"/>
  <c r="LX26" i="3"/>
  <c r="LX27" i="3" s="1"/>
  <c r="LY26" i="3"/>
  <c r="LY27" i="3" s="1"/>
  <c r="LZ26" i="3"/>
  <c r="LZ27" i="3" s="1"/>
  <c r="MA26" i="3"/>
  <c r="MA27" i="3" s="1"/>
  <c r="MB26" i="3"/>
  <c r="MB27" i="3" s="1"/>
  <c r="MC26" i="3"/>
  <c r="MC27" i="3" s="1"/>
  <c r="MD26" i="3"/>
  <c r="MD27" i="3" s="1"/>
  <c r="ME26" i="3"/>
  <c r="ME27" i="3" s="1"/>
  <c r="MF26" i="3"/>
  <c r="MF27" i="3" s="1"/>
  <c r="MG26" i="3"/>
  <c r="MG27" i="3" s="1"/>
  <c r="MH26" i="3"/>
  <c r="MH27" i="3" s="1"/>
  <c r="MI26" i="3"/>
  <c r="MI27" i="3" s="1"/>
  <c r="MJ26" i="3"/>
  <c r="MJ27" i="3" s="1"/>
  <c r="MK26" i="3"/>
  <c r="MK27" i="3" s="1"/>
  <c r="ML26" i="3"/>
  <c r="ML27" i="3" s="1"/>
  <c r="MM26" i="3"/>
  <c r="MM27" i="3" s="1"/>
  <c r="MN26" i="3"/>
  <c r="MN27" i="3" s="1"/>
  <c r="MO26" i="3"/>
  <c r="MO27" i="3" s="1"/>
  <c r="MP26" i="3"/>
  <c r="MP27" i="3" s="1"/>
  <c r="MQ26" i="3"/>
  <c r="MQ27" i="3" s="1"/>
  <c r="MR26" i="3"/>
  <c r="MR27" i="3" s="1"/>
  <c r="MS26" i="3"/>
  <c r="MS27" i="3" s="1"/>
  <c r="MT26" i="3"/>
  <c r="MT27" i="3" s="1"/>
  <c r="MU26" i="3"/>
  <c r="MU27" i="3" s="1"/>
  <c r="MV26" i="3"/>
  <c r="MV27" i="3" s="1"/>
  <c r="MW26" i="3"/>
  <c r="MW27" i="3" s="1"/>
  <c r="MX26" i="3"/>
  <c r="MX27" i="3" s="1"/>
  <c r="MY26" i="3"/>
  <c r="MY27" i="3" s="1"/>
  <c r="MZ26" i="3"/>
  <c r="MZ27" i="3" s="1"/>
  <c r="NA26" i="3"/>
  <c r="NA27" i="3" s="1"/>
  <c r="NB26" i="3"/>
  <c r="NB27" i="3" s="1"/>
  <c r="NC26" i="3"/>
  <c r="NC27" i="3" s="1"/>
  <c r="ND26" i="3"/>
  <c r="ND27" i="3" s="1"/>
  <c r="NE26" i="3"/>
  <c r="NE27" i="3" s="1"/>
  <c r="NF26" i="3"/>
  <c r="NF27" i="3" s="1"/>
  <c r="NG26" i="3"/>
  <c r="NG27" i="3" s="1"/>
  <c r="NH26" i="3"/>
  <c r="NH27" i="3" s="1"/>
  <c r="NI26" i="3"/>
  <c r="NI27" i="3" s="1"/>
  <c r="NJ26" i="3"/>
  <c r="NJ27" i="3" s="1"/>
  <c r="NK26" i="3"/>
  <c r="NK27" i="3" s="1"/>
  <c r="NL26" i="3"/>
  <c r="NL27" i="3" s="1"/>
  <c r="NM26" i="3"/>
  <c r="NM27" i="3" s="1"/>
  <c r="NN26" i="3"/>
  <c r="NN27" i="3" s="1"/>
  <c r="NO26" i="3"/>
  <c r="NO27" i="3" s="1"/>
  <c r="NP26" i="3"/>
  <c r="NP27" i="3" s="1"/>
  <c r="NQ26" i="3"/>
  <c r="NQ27" i="3" s="1"/>
  <c r="NR26" i="3"/>
  <c r="NR27" i="3" s="1"/>
  <c r="NS26" i="3"/>
  <c r="NS27" i="3" s="1"/>
  <c r="D27" i="2"/>
  <c r="D28" i="2" s="1"/>
  <c r="E27" i="2"/>
  <c r="E28" i="2" s="1"/>
  <c r="F27" i="2"/>
  <c r="F28" i="2" s="1"/>
  <c r="G27" i="2"/>
  <c r="G28" i="2" s="1"/>
  <c r="H27" i="2"/>
  <c r="H28" i="2" s="1"/>
  <c r="I27" i="2"/>
  <c r="I28" i="2" s="1"/>
  <c r="J27" i="2"/>
  <c r="J28" i="2" s="1"/>
  <c r="K27" i="2"/>
  <c r="K28" i="2" s="1"/>
  <c r="L27" i="2"/>
  <c r="L28" i="2" s="1"/>
  <c r="M27" i="2"/>
  <c r="M28" i="2" s="1"/>
  <c r="N27" i="2"/>
  <c r="N28" i="2" s="1"/>
  <c r="O27" i="2"/>
  <c r="O28" i="2" s="1"/>
  <c r="P27" i="2"/>
  <c r="P28" i="2" s="1"/>
  <c r="Q27" i="2"/>
  <c r="Q28" i="2" s="1"/>
  <c r="R27" i="2"/>
  <c r="R28" i="2" s="1"/>
  <c r="S27" i="2"/>
  <c r="S28" i="2" s="1"/>
  <c r="T27" i="2"/>
  <c r="T28" i="2" s="1"/>
  <c r="U27" i="2"/>
  <c r="U28" i="2" s="1"/>
  <c r="V27" i="2"/>
  <c r="V28" i="2" s="1"/>
  <c r="W27" i="2"/>
  <c r="W28" i="2" s="1"/>
  <c r="X27" i="2"/>
  <c r="X28" i="2" s="1"/>
  <c r="Y27" i="2"/>
  <c r="Y28" i="2" s="1"/>
  <c r="Z27" i="2"/>
  <c r="Z28" i="2" s="1"/>
  <c r="AA27" i="2"/>
  <c r="AA28" i="2" s="1"/>
  <c r="AB27" i="2"/>
  <c r="AB28" i="2" s="1"/>
  <c r="AC27" i="2"/>
  <c r="AC28" i="2" s="1"/>
  <c r="AD27" i="2"/>
  <c r="AD28" i="2" s="1"/>
  <c r="AE27" i="2"/>
  <c r="AE28" i="2" s="1"/>
  <c r="AF27" i="2"/>
  <c r="AF28" i="2" s="1"/>
  <c r="AG27" i="2"/>
  <c r="AG28" i="2" s="1"/>
  <c r="AH27" i="2"/>
  <c r="AH28" i="2" s="1"/>
  <c r="AI27" i="2"/>
  <c r="AI28" i="2" s="1"/>
  <c r="AJ27" i="2"/>
  <c r="AJ28" i="2" s="1"/>
  <c r="AK27" i="2"/>
  <c r="AK28" i="2" s="1"/>
  <c r="AL27" i="2"/>
  <c r="AL28" i="2" s="1"/>
  <c r="AM27" i="2"/>
  <c r="AM28" i="2" s="1"/>
  <c r="AN27" i="2"/>
  <c r="AN28" i="2" s="1"/>
  <c r="AO27" i="2"/>
  <c r="AO28" i="2" s="1"/>
  <c r="AP27" i="2"/>
  <c r="AP28" i="2" s="1"/>
  <c r="AQ27" i="2"/>
  <c r="AQ28" i="2" s="1"/>
  <c r="AR27" i="2"/>
  <c r="AR28" i="2" s="1"/>
  <c r="AS27" i="2"/>
  <c r="AS28" i="2" s="1"/>
  <c r="AT27" i="2"/>
  <c r="AT28" i="2" s="1"/>
  <c r="AU27" i="2"/>
  <c r="AU28" i="2" s="1"/>
  <c r="AV27" i="2"/>
  <c r="AV28" i="2" s="1"/>
  <c r="AW27" i="2"/>
  <c r="AW28" i="2" s="1"/>
  <c r="AX27" i="2"/>
  <c r="AX28" i="2" s="1"/>
  <c r="AY27" i="2"/>
  <c r="AY28" i="2" s="1"/>
  <c r="AZ27" i="2"/>
  <c r="AZ28" i="2" s="1"/>
  <c r="BA27" i="2"/>
  <c r="BA28" i="2" s="1"/>
  <c r="BB27" i="2"/>
  <c r="BB28" i="2" s="1"/>
  <c r="BC27" i="2"/>
  <c r="BC28" i="2" s="1"/>
  <c r="BD27" i="2"/>
  <c r="BD28" i="2" s="1"/>
  <c r="BE27" i="2"/>
  <c r="BE28" i="2" s="1"/>
  <c r="BF27" i="2"/>
  <c r="BF28" i="2" s="1"/>
  <c r="BG27" i="2"/>
  <c r="BG28" i="2" s="1"/>
  <c r="BH27" i="2"/>
  <c r="BH28" i="2" s="1"/>
  <c r="BI27" i="2"/>
  <c r="BI28" i="2" s="1"/>
  <c r="BJ27" i="2"/>
  <c r="BJ28" i="2" s="1"/>
  <c r="BK27" i="2"/>
  <c r="BK28" i="2" s="1"/>
  <c r="BL27" i="2"/>
  <c r="BL28" i="2" s="1"/>
  <c r="BM27" i="2"/>
  <c r="BM28" i="2" s="1"/>
  <c r="BN27" i="2"/>
  <c r="BN28" i="2" s="1"/>
  <c r="BO27" i="2"/>
  <c r="BO28" i="2" s="1"/>
  <c r="BP27" i="2"/>
  <c r="BP28" i="2" s="1"/>
  <c r="BQ27" i="2"/>
  <c r="BQ28" i="2" s="1"/>
  <c r="BR27" i="2"/>
  <c r="BR28" i="2" s="1"/>
  <c r="BS27" i="2"/>
  <c r="BS28" i="2" s="1"/>
  <c r="BT27" i="2"/>
  <c r="BT28" i="2" s="1"/>
  <c r="BU27" i="2"/>
  <c r="BU28" i="2" s="1"/>
  <c r="BV27" i="2"/>
  <c r="BV28" i="2" s="1"/>
  <c r="BW27" i="2"/>
  <c r="BW28" i="2" s="1"/>
  <c r="BX27" i="2"/>
  <c r="BX28" i="2" s="1"/>
  <c r="BY27" i="2"/>
  <c r="BY28" i="2" s="1"/>
  <c r="BZ27" i="2"/>
  <c r="BZ28" i="2" s="1"/>
  <c r="CA27" i="2"/>
  <c r="CA28" i="2" s="1"/>
  <c r="CB27" i="2"/>
  <c r="CB28" i="2" s="1"/>
  <c r="CC27" i="2"/>
  <c r="CC28" i="2" s="1"/>
  <c r="CD27" i="2"/>
  <c r="CD28" i="2" s="1"/>
  <c r="CE27" i="2"/>
  <c r="CE28" i="2" s="1"/>
  <c r="CF27" i="2"/>
  <c r="CF28" i="2" s="1"/>
  <c r="CG27" i="2"/>
  <c r="CG28" i="2" s="1"/>
  <c r="CH27" i="2"/>
  <c r="CH28" i="2" s="1"/>
  <c r="CI27" i="2"/>
  <c r="CI28" i="2" s="1"/>
  <c r="CJ27" i="2"/>
  <c r="CJ28" i="2" s="1"/>
  <c r="CK27" i="2"/>
  <c r="CK28" i="2" s="1"/>
  <c r="CL27" i="2"/>
  <c r="CL28" i="2" s="1"/>
  <c r="CM27" i="2"/>
  <c r="CM28" i="2" s="1"/>
  <c r="CN27" i="2"/>
  <c r="CN28" i="2" s="1"/>
  <c r="CO27" i="2"/>
  <c r="CO28" i="2" s="1"/>
  <c r="CP27" i="2"/>
  <c r="CP28" i="2" s="1"/>
  <c r="CQ27" i="2"/>
  <c r="CQ28" i="2" s="1"/>
  <c r="CR27" i="2"/>
  <c r="CR28" i="2" s="1"/>
  <c r="CS27" i="2"/>
  <c r="CS28" i="2" s="1"/>
  <c r="CT27" i="2"/>
  <c r="CT28" i="2" s="1"/>
  <c r="CU27" i="2"/>
  <c r="CU28" i="2" s="1"/>
  <c r="CV27" i="2"/>
  <c r="CV28" i="2" s="1"/>
  <c r="CW27" i="2"/>
  <c r="CW28" i="2" s="1"/>
  <c r="CX27" i="2"/>
  <c r="CX28" i="2" s="1"/>
  <c r="CY27" i="2"/>
  <c r="CY28" i="2" s="1"/>
  <c r="CZ27" i="2"/>
  <c r="CZ28" i="2" s="1"/>
  <c r="DA27" i="2"/>
  <c r="DA28" i="2" s="1"/>
  <c r="DB27" i="2"/>
  <c r="DB28" i="2" s="1"/>
  <c r="DC27" i="2"/>
  <c r="DC28" i="2" s="1"/>
  <c r="DD27" i="2"/>
  <c r="DD28" i="2" s="1"/>
  <c r="DE27" i="2"/>
  <c r="DE28" i="2" s="1"/>
  <c r="DF27" i="2"/>
  <c r="DF28" i="2" s="1"/>
  <c r="DG27" i="2"/>
  <c r="DG28" i="2" s="1"/>
  <c r="DH27" i="2"/>
  <c r="DH28" i="2" s="1"/>
  <c r="DI27" i="2"/>
  <c r="DI28" i="2" s="1"/>
  <c r="DJ27" i="2"/>
  <c r="DJ28" i="2" s="1"/>
  <c r="DK27" i="2"/>
  <c r="DK28" i="2" s="1"/>
  <c r="DL27" i="2"/>
  <c r="DL28" i="2" s="1"/>
  <c r="DM27" i="2"/>
  <c r="DM28" i="2" s="1"/>
  <c r="DN27" i="2"/>
  <c r="DN28" i="2" s="1"/>
  <c r="DO27" i="2"/>
  <c r="DO28" i="2" s="1"/>
  <c r="DP27" i="2"/>
  <c r="DP28" i="2" s="1"/>
  <c r="DQ27" i="2"/>
  <c r="DQ28" i="2" s="1"/>
  <c r="DR27" i="2"/>
  <c r="DR28" i="2" s="1"/>
  <c r="DS27" i="2"/>
  <c r="DS28" i="2" s="1"/>
  <c r="DT27" i="2"/>
  <c r="DT28" i="2" s="1"/>
  <c r="DU27" i="2"/>
  <c r="DU28" i="2" s="1"/>
  <c r="DV27" i="2"/>
  <c r="DV28" i="2" s="1"/>
  <c r="DW27" i="2"/>
  <c r="DW28" i="2" s="1"/>
  <c r="DX27" i="2"/>
  <c r="DX28" i="2" s="1"/>
  <c r="DY27" i="2"/>
  <c r="DY28" i="2" s="1"/>
  <c r="DZ27" i="2"/>
  <c r="DZ28" i="2" s="1"/>
  <c r="EA27" i="2"/>
  <c r="EA28" i="2" s="1"/>
  <c r="EB27" i="2"/>
  <c r="EB28" i="2" s="1"/>
  <c r="EC27" i="2"/>
  <c r="EC28" i="2" s="1"/>
  <c r="ED27" i="2"/>
  <c r="ED28" i="2" s="1"/>
  <c r="EE27" i="2"/>
  <c r="EE28" i="2" s="1"/>
  <c r="EF27" i="2"/>
  <c r="EF28" i="2" s="1"/>
  <c r="EG27" i="2"/>
  <c r="EG28" i="2" s="1"/>
  <c r="EH27" i="2"/>
  <c r="EH28" i="2" s="1"/>
  <c r="EI27" i="2"/>
  <c r="EI28" i="2" s="1"/>
  <c r="EJ27" i="2"/>
  <c r="EJ28" i="2" s="1"/>
  <c r="EK27" i="2"/>
  <c r="EK28" i="2" s="1"/>
  <c r="EL27" i="2"/>
  <c r="EL28" i="2" s="1"/>
  <c r="EM27" i="2"/>
  <c r="EM28" i="2" s="1"/>
  <c r="EN27" i="2"/>
  <c r="EN28" i="2" s="1"/>
  <c r="EO27" i="2"/>
  <c r="EO28" i="2" s="1"/>
  <c r="EP27" i="2"/>
  <c r="EP28" i="2" s="1"/>
  <c r="EQ27" i="2"/>
  <c r="EQ28" i="2" s="1"/>
  <c r="ER27" i="2"/>
  <c r="ER28" i="2" s="1"/>
  <c r="ES27" i="2"/>
  <c r="ES28" i="2" s="1"/>
  <c r="ET27" i="2"/>
  <c r="ET28" i="2" s="1"/>
  <c r="EU27" i="2"/>
  <c r="EU28" i="2" s="1"/>
  <c r="EV27" i="2"/>
  <c r="EV28" i="2" s="1"/>
  <c r="EW27" i="2"/>
  <c r="EW28" i="2" s="1"/>
  <c r="EX27" i="2"/>
  <c r="EX28" i="2" s="1"/>
  <c r="EY27" i="2"/>
  <c r="EY28" i="2" s="1"/>
  <c r="EZ27" i="2"/>
  <c r="EZ28" i="2" s="1"/>
  <c r="FA27" i="2"/>
  <c r="FA28" i="2" s="1"/>
  <c r="FB27" i="2"/>
  <c r="FB28" i="2" s="1"/>
  <c r="FC27" i="2"/>
  <c r="FC28" i="2" s="1"/>
  <c r="FD27" i="2"/>
  <c r="FD28" i="2" s="1"/>
  <c r="FE27" i="2"/>
  <c r="FE28" i="2" s="1"/>
  <c r="FF27" i="2"/>
  <c r="FF28" i="2" s="1"/>
  <c r="FG27" i="2"/>
  <c r="FG28" i="2" s="1"/>
  <c r="FH27" i="2"/>
  <c r="FH28" i="2" s="1"/>
  <c r="FI27" i="2"/>
  <c r="FI28" i="2" s="1"/>
  <c r="FJ27" i="2"/>
  <c r="FJ28" i="2" s="1"/>
  <c r="FK27" i="2"/>
  <c r="FK28" i="2" s="1"/>
  <c r="FL27" i="2"/>
  <c r="FL28" i="2" s="1"/>
  <c r="FM27" i="2"/>
  <c r="FM28" i="2" s="1"/>
  <c r="FN27" i="2"/>
  <c r="FN28" i="2" s="1"/>
  <c r="FO27" i="2"/>
  <c r="FO28" i="2" s="1"/>
  <c r="FP27" i="2"/>
  <c r="FP28" i="2" s="1"/>
  <c r="FQ27" i="2"/>
  <c r="FQ28" i="2" s="1"/>
  <c r="FR27" i="2"/>
  <c r="FR28" i="2" s="1"/>
  <c r="FS27" i="2"/>
  <c r="FS28" i="2" s="1"/>
  <c r="FT27" i="2"/>
  <c r="FT28" i="2" s="1"/>
  <c r="FU27" i="2"/>
  <c r="FU28" i="2" s="1"/>
  <c r="FV27" i="2"/>
  <c r="FV28" i="2" s="1"/>
  <c r="FW27" i="2"/>
  <c r="FW28" i="2" s="1"/>
  <c r="FX27" i="2"/>
  <c r="FX28" i="2" s="1"/>
  <c r="FY27" i="2"/>
  <c r="FY28" i="2" s="1"/>
  <c r="FZ27" i="2"/>
  <c r="FZ28" i="2" s="1"/>
  <c r="GA27" i="2"/>
  <c r="GA28" i="2" s="1"/>
  <c r="GB27" i="2"/>
  <c r="GB28" i="2" s="1"/>
  <c r="GC27" i="2"/>
  <c r="GC28" i="2" s="1"/>
  <c r="GD27" i="2"/>
  <c r="GD28" i="2" s="1"/>
  <c r="GE27" i="2"/>
  <c r="GE28" i="2" s="1"/>
  <c r="GF27" i="2"/>
  <c r="GF28" i="2" s="1"/>
  <c r="GG27" i="2"/>
  <c r="GG28" i="2" s="1"/>
  <c r="GH27" i="2"/>
  <c r="GH28" i="2" s="1"/>
  <c r="GI27" i="2"/>
  <c r="GI28" i="2" s="1"/>
  <c r="GJ27" i="2"/>
  <c r="GJ28" i="2" s="1"/>
  <c r="GK27" i="2"/>
  <c r="GK28" i="2" s="1"/>
  <c r="GL27" i="2"/>
  <c r="GL28" i="2" s="1"/>
  <c r="GM27" i="2"/>
  <c r="GM28" i="2" s="1"/>
  <c r="GN27" i="2"/>
  <c r="GN28" i="2" s="1"/>
  <c r="GO27" i="2"/>
  <c r="GO28" i="2" s="1"/>
  <c r="GP27" i="2"/>
  <c r="GP28" i="2" s="1"/>
  <c r="GQ27" i="2"/>
  <c r="GQ28" i="2" s="1"/>
  <c r="GR27" i="2"/>
  <c r="GR28" i="2" s="1"/>
  <c r="GS27" i="2"/>
  <c r="GS28" i="2" s="1"/>
  <c r="GT27" i="2"/>
  <c r="GT28" i="2" s="1"/>
  <c r="GU27" i="2"/>
  <c r="GU28" i="2" s="1"/>
  <c r="GV27" i="2"/>
  <c r="GV28" i="2" s="1"/>
  <c r="GW27" i="2"/>
  <c r="GW28" i="2" s="1"/>
  <c r="GX27" i="2"/>
  <c r="GX28" i="2" s="1"/>
  <c r="GY27" i="2"/>
  <c r="GY28" i="2" s="1"/>
  <c r="GZ27" i="2"/>
  <c r="GZ28" i="2" s="1"/>
  <c r="HA27" i="2"/>
  <c r="HA28" i="2" s="1"/>
  <c r="HB27" i="2"/>
  <c r="HB28" i="2" s="1"/>
  <c r="HC27" i="2"/>
  <c r="HC28" i="2" s="1"/>
  <c r="HD27" i="2"/>
  <c r="HD28" i="2" s="1"/>
  <c r="HE27" i="2"/>
  <c r="HE28" i="2" s="1"/>
  <c r="HF27" i="2"/>
  <c r="HF28" i="2" s="1"/>
  <c r="HG27" i="2"/>
  <c r="HG28" i="2" s="1"/>
  <c r="HH27" i="2"/>
  <c r="HH28" i="2" s="1"/>
  <c r="HI27" i="2"/>
  <c r="HI28" i="2" s="1"/>
  <c r="HJ27" i="2"/>
  <c r="HJ28" i="2" s="1"/>
  <c r="HK27" i="2"/>
  <c r="HK28" i="2" s="1"/>
  <c r="HL27" i="2"/>
  <c r="HL28" i="2" s="1"/>
  <c r="HM27" i="2"/>
  <c r="HM28" i="2" s="1"/>
  <c r="HN27" i="2"/>
  <c r="HN28" i="2" s="1"/>
  <c r="HO27" i="2"/>
  <c r="HO28" i="2" s="1"/>
  <c r="HP27" i="2"/>
  <c r="HP28" i="2" s="1"/>
  <c r="HQ27" i="2"/>
  <c r="HQ28" i="2" s="1"/>
  <c r="HR27" i="2"/>
  <c r="HR28" i="2" s="1"/>
  <c r="HS27" i="2"/>
  <c r="HS28" i="2" s="1"/>
  <c r="HT27" i="2"/>
  <c r="HT28" i="2" s="1"/>
  <c r="HU27" i="2"/>
  <c r="HU28" i="2" s="1"/>
  <c r="HV27" i="2"/>
  <c r="HV28" i="2" s="1"/>
  <c r="HW27" i="2"/>
  <c r="HW28" i="2" s="1"/>
  <c r="HX27" i="2"/>
  <c r="HX28" i="2" s="1"/>
  <c r="HY27" i="2"/>
  <c r="HY28" i="2" s="1"/>
  <c r="HZ27" i="2"/>
  <c r="HZ28" i="2" s="1"/>
  <c r="IA27" i="2"/>
  <c r="IA28" i="2" s="1"/>
  <c r="IB27" i="2"/>
  <c r="IB28" i="2" s="1"/>
  <c r="IC27" i="2"/>
  <c r="IC28" i="2" s="1"/>
  <c r="ID27" i="2"/>
  <c r="ID28" i="2" s="1"/>
  <c r="IE27" i="2"/>
  <c r="IE28" i="2" s="1"/>
  <c r="IF27" i="2"/>
  <c r="IF28" i="2" s="1"/>
  <c r="IG27" i="2"/>
  <c r="IG28" i="2" s="1"/>
  <c r="IH27" i="2"/>
  <c r="IH28" i="2" s="1"/>
  <c r="II27" i="2"/>
  <c r="II28" i="2" s="1"/>
  <c r="IJ27" i="2"/>
  <c r="IJ28" i="2" s="1"/>
  <c r="IK27" i="2"/>
  <c r="IK28" i="2" s="1"/>
  <c r="IL27" i="2"/>
  <c r="IL28" i="2" s="1"/>
  <c r="IM27" i="2"/>
  <c r="IM28" i="2" s="1"/>
  <c r="IN27" i="2"/>
  <c r="IN28" i="2" s="1"/>
  <c r="IO27" i="2"/>
  <c r="IO28" i="2" s="1"/>
  <c r="IP27" i="2"/>
  <c r="IP28" i="2" s="1"/>
  <c r="IQ27" i="2"/>
  <c r="IQ28" i="2" s="1"/>
  <c r="IR27" i="2"/>
  <c r="IR28" i="2" s="1"/>
  <c r="IS27" i="2"/>
  <c r="IS28" i="2" s="1"/>
  <c r="IT27" i="2"/>
  <c r="IT28" i="2" s="1"/>
  <c r="IU27" i="2"/>
  <c r="IU28" i="2" s="1"/>
  <c r="IV27" i="2"/>
  <c r="IV28" i="2" s="1"/>
  <c r="IW27" i="2"/>
  <c r="IW28" i="2" s="1"/>
  <c r="IX27" i="2"/>
  <c r="IX28" i="2" s="1"/>
  <c r="IY27" i="2"/>
  <c r="IY28" i="2" s="1"/>
  <c r="IZ27" i="2"/>
  <c r="IZ28" i="2" s="1"/>
  <c r="JA27" i="2"/>
  <c r="JA28" i="2" s="1"/>
  <c r="JB27" i="2"/>
  <c r="JB28" i="2" s="1"/>
  <c r="JC27" i="2"/>
  <c r="JC28" i="2" s="1"/>
  <c r="JD27" i="2"/>
  <c r="JD28" i="2" s="1"/>
  <c r="JE27" i="2"/>
  <c r="JE28" i="2" s="1"/>
  <c r="JF27" i="2"/>
  <c r="JF28" i="2" s="1"/>
  <c r="JG27" i="2"/>
  <c r="JG28" i="2" s="1"/>
  <c r="JH27" i="2"/>
  <c r="JH28" i="2" s="1"/>
  <c r="JI27" i="2"/>
  <c r="JI28" i="2" s="1"/>
  <c r="JJ27" i="2"/>
  <c r="JJ28" i="2" s="1"/>
  <c r="JK27" i="2"/>
  <c r="JK28" i="2" s="1"/>
  <c r="JL27" i="2"/>
  <c r="JL28" i="2" s="1"/>
  <c r="JM27" i="2"/>
  <c r="JM28" i="2" s="1"/>
  <c r="JN27" i="2"/>
  <c r="JN28" i="2" s="1"/>
  <c r="JO27" i="2"/>
  <c r="JO28" i="2" s="1"/>
  <c r="JP27" i="2"/>
  <c r="JP28" i="2" s="1"/>
  <c r="JQ27" i="2"/>
  <c r="JQ28" i="2" s="1"/>
  <c r="JR27" i="2"/>
  <c r="JR28" i="2" s="1"/>
  <c r="JS27" i="2"/>
  <c r="JS28" i="2" s="1"/>
  <c r="JT27" i="2"/>
  <c r="JT28" i="2" s="1"/>
  <c r="JU27" i="2"/>
  <c r="JU28" i="2" s="1"/>
  <c r="JV27" i="2"/>
  <c r="JV28" i="2" s="1"/>
  <c r="JW27" i="2"/>
  <c r="JW28" i="2" s="1"/>
  <c r="JX27" i="2"/>
  <c r="JX28" i="2" s="1"/>
  <c r="JY27" i="2"/>
  <c r="JY28" i="2" s="1"/>
  <c r="JZ27" i="2"/>
  <c r="JZ28" i="2" s="1"/>
  <c r="KA27" i="2"/>
  <c r="KA28" i="2" s="1"/>
  <c r="KB27" i="2"/>
  <c r="KB28" i="2" s="1"/>
  <c r="KC27" i="2"/>
  <c r="KC28" i="2" s="1"/>
  <c r="KD27" i="2"/>
  <c r="KD28" i="2" s="1"/>
  <c r="KE27" i="2"/>
  <c r="KE28" i="2" s="1"/>
  <c r="KF27" i="2"/>
  <c r="KF28" i="2" s="1"/>
  <c r="KG27" i="2"/>
  <c r="KG28" i="2" s="1"/>
  <c r="KH27" i="2"/>
  <c r="KH28" i="2" s="1"/>
  <c r="KI27" i="2"/>
  <c r="KI28" i="2" s="1"/>
  <c r="KJ27" i="2"/>
  <c r="KJ28" i="2" s="1"/>
  <c r="KK27" i="2"/>
  <c r="KK28" i="2" s="1"/>
  <c r="KL27" i="2"/>
  <c r="KL28" i="2" s="1"/>
  <c r="KM27" i="2"/>
  <c r="KM28" i="2" s="1"/>
  <c r="KN27" i="2"/>
  <c r="KN28" i="2" s="1"/>
  <c r="KO27" i="2"/>
  <c r="KO28" i="2" s="1"/>
  <c r="KP27" i="2"/>
  <c r="KP28" i="2" s="1"/>
  <c r="KQ27" i="2"/>
  <c r="KQ28" i="2" s="1"/>
  <c r="KR27" i="2"/>
  <c r="KR28" i="2" s="1"/>
  <c r="KS27" i="2"/>
  <c r="KS28" i="2" s="1"/>
  <c r="KT27" i="2"/>
  <c r="KT28" i="2" s="1"/>
  <c r="KU27" i="2"/>
  <c r="KU28" i="2" s="1"/>
  <c r="KV27" i="2"/>
  <c r="KV28" i="2" s="1"/>
  <c r="KW27" i="2"/>
  <c r="KW28" i="2" s="1"/>
  <c r="KX27" i="2"/>
  <c r="KX28" i="2" s="1"/>
  <c r="KY27" i="2"/>
  <c r="KY28" i="2" s="1"/>
  <c r="KZ27" i="2"/>
  <c r="KZ28" i="2" s="1"/>
  <c r="LA27" i="2"/>
  <c r="LA28" i="2" s="1"/>
  <c r="LB27" i="2"/>
  <c r="LB28" i="2" s="1"/>
  <c r="LC27" i="2"/>
  <c r="LC28" i="2" s="1"/>
  <c r="LD27" i="2"/>
  <c r="LD28" i="2" s="1"/>
  <c r="LE27" i="2"/>
  <c r="LE28" i="2" s="1"/>
  <c r="C27" i="2"/>
  <c r="C28" i="2" s="1"/>
  <c r="D32" i="2" l="1"/>
  <c r="D41" i="2"/>
  <c r="D49" i="2"/>
  <c r="D39" i="2"/>
  <c r="D40" i="2"/>
  <c r="D36" i="2"/>
  <c r="D44" i="2"/>
  <c r="D45" i="2"/>
  <c r="D33" i="2"/>
  <c r="D48" i="2"/>
  <c r="D43" i="2"/>
  <c r="D31" i="2"/>
  <c r="D47" i="2"/>
</calcChain>
</file>

<file path=xl/comments1.xml><?xml version="1.0" encoding="utf-8"?>
<comments xmlns="http://schemas.openxmlformats.org/spreadsheetml/2006/main">
  <authors>
    <author>Админ</author>
  </authors>
  <commentLis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<sst xmlns="http://schemas.openxmlformats.org/spreadsheetml/2006/main" count="1347" uniqueCount="1044">
  <si>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</si>
  <si>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</si>
  <si>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</si>
  <si>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</si>
  <si>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</si>
  <si>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</si>
  <si>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</si>
  <si>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</si>
  <si>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</si>
  <si>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</si>
  <si>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</si>
  <si>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</si>
  <si>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</si>
  <si>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</si>
  <si>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</si>
  <si>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</si>
  <si>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</si>
  <si>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</si>
  <si>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</si>
  <si>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</si>
  <si>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</si>
  <si>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</si>
  <si>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</si>
  <si>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</si>
  <si>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</si>
  <si>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</si>
  <si>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</si>
  <si>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</si>
  <si>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</si>
  <si>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</si>
  <si>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</si>
  <si>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</si>
  <si>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</si>
  <si>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</si>
  <si>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ішінара ойнайды</t>
  </si>
  <si>
    <t>кейбіреуін қайталайды</t>
  </si>
  <si>
    <t>қайталауға талпынбайды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</si>
  <si>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</si>
  <si>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</si>
  <si>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</si>
  <si>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</si>
  <si>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</si>
  <si>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</si>
  <si>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</si>
  <si>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</si>
  <si>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</si>
  <si>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</si>
  <si>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</si>
  <si>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</si>
  <si>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</si>
  <si>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</si>
  <si>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</si>
  <si>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</si>
  <si>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</si>
  <si>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</si>
  <si>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</si>
  <si>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</si>
  <si>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</si>
  <si>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</si>
  <si>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</si>
  <si>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</si>
  <si>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</si>
  <si>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</si>
  <si>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</si>
  <si>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</si>
  <si>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</si>
  <si>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кейбіреуімен ойнайды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</si>
  <si>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</si>
  <si>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</si>
  <si>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</si>
  <si>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</si>
  <si>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</si>
  <si>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</si>
  <si>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</si>
  <si>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</si>
  <si>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</si>
  <si>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</si>
  <si>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қамқорлық танытпайды</t>
  </si>
  <si>
    <t>түсінеді</t>
  </si>
  <si>
    <t>түсінбейді</t>
  </si>
  <si>
    <t>ішінара сақтайды</t>
  </si>
  <si>
    <t>сақтауға талпынады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</si>
  <si>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</si>
  <si>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</si>
  <si>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</si>
  <si>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</si>
  <si>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</si>
  <si>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</si>
  <si>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</si>
  <si>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</si>
  <si>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</si>
  <si>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</si>
  <si>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</si>
  <si>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</si>
  <si>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</si>
  <si>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</si>
  <si>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</si>
  <si>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</si>
  <si>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</si>
  <si>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</si>
  <si>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</si>
  <si>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</si>
  <si>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</si>
  <si>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</si>
  <si>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</si>
  <si>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</si>
  <si>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</si>
  <si>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</si>
  <si>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</si>
  <si>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</si>
  <si>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</si>
  <si>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</si>
  <si>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</si>
  <si>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</si>
  <si>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</si>
  <si>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</si>
  <si>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</si>
  <si>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</si>
  <si>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</si>
  <si>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</si>
  <si>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</si>
  <si>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</si>
  <si>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</si>
  <si>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</si>
  <si>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</si>
  <si>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</si>
  <si>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</si>
  <si>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</si>
  <si>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</si>
  <si>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</si>
  <si>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</si>
  <si>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</si>
  <si>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</si>
  <si>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</si>
  <si>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</si>
  <si>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</si>
  <si>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</si>
  <si>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</si>
  <si>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</si>
  <si>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</si>
  <si>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</si>
  <si>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</si>
  <si>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</si>
  <si>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</si>
  <si>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</si>
  <si>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</si>
  <si>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</si>
  <si>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</si>
  <si>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</si>
  <si>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</si>
  <si>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</si>
  <si>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</si>
  <si>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</si>
  <si>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</si>
  <si>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</si>
  <si>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</si>
  <si>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</si>
  <si>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</si>
  <si>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</si>
  <si>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</si>
  <si>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</si>
  <si>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</si>
  <si>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</si>
  <si>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</si>
  <si>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</si>
  <si>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</si>
  <si>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</si>
  <si>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</si>
  <si>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</si>
  <si>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</si>
  <si>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</si>
  <si>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</si>
  <si>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</si>
  <si>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</si>
  <si>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</si>
  <si>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</si>
  <si>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</si>
  <si>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</si>
  <si>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</si>
  <si>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</si>
  <si>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</si>
  <si>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</si>
  <si>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</si>
  <si>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</si>
  <si>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</si>
  <si>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</si>
  <si>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</si>
  <si>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</si>
  <si>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</si>
  <si>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</si>
  <si>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</si>
  <si>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</si>
  <si>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</si>
  <si>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</si>
  <si>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</si>
  <si>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</si>
  <si>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</si>
  <si>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</si>
  <si>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</si>
  <si>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</si>
  <si>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</si>
  <si>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</si>
  <si>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</si>
  <si>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</si>
  <si>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</si>
  <si>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</si>
  <si>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</si>
  <si>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</si>
  <si>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</si>
  <si>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</si>
  <si>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</si>
  <si>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</si>
  <si>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</si>
  <si>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</si>
  <si>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</si>
  <si>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</si>
  <si>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</si>
  <si>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</si>
  <si>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</si>
  <si>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</si>
  <si>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</si>
  <si>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</si>
  <si>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</si>
  <si>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</si>
  <si>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</si>
  <si>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</si>
  <si>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</si>
  <si>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</si>
  <si>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</si>
  <si>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</si>
  <si>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</si>
  <si>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</si>
  <si>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</si>
  <si>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</si>
  <si>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</si>
  <si>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</si>
  <si>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</si>
  <si>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</si>
  <si>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</si>
  <si>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</si>
  <si>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</si>
  <si>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</si>
  <si>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</si>
  <si>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</si>
  <si>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</si>
  <si>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</si>
  <si>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</si>
  <si>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</si>
  <si>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</si>
  <si>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</si>
  <si>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</si>
  <si>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</si>
  <si>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</si>
  <si>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</si>
  <si>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</si>
  <si>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</si>
  <si>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</si>
  <si>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</si>
  <si>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</si>
  <si>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</si>
  <si>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</si>
  <si>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</si>
  <si>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</si>
  <si>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</si>
  <si>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</si>
  <si>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</si>
  <si>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</si>
  <si>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</si>
  <si>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</si>
  <si>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</si>
  <si>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</si>
  <si>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</si>
  <si>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</si>
  <si>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</si>
  <si>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</si>
  <si>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</si>
  <si>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</si>
  <si>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</si>
  <si>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</si>
  <si>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</si>
  <si>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</si>
  <si>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</si>
  <si>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</si>
  <si>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</si>
  <si>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</si>
  <si>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</si>
  <si>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</si>
  <si>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</si>
  <si>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</si>
  <si>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</si>
  <si>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</si>
  <si>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</si>
  <si>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</si>
  <si>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</si>
  <si>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</si>
  <si>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</si>
  <si>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</si>
  <si>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</si>
  <si>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</si>
  <si>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</si>
  <si>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</si>
  <si>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</si>
  <si>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</si>
  <si>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</si>
  <si>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</si>
  <si>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</si>
  <si>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</si>
  <si>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</si>
  <si>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</si>
  <si>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</si>
  <si>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</si>
  <si>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</si>
  <si>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</si>
  <si>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</si>
  <si>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</si>
  <si>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</si>
  <si>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</si>
  <si>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</si>
  <si>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</si>
  <si>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</si>
  <si>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</si>
  <si>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</si>
  <si>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</si>
  <si>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</si>
  <si>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</si>
  <si>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</si>
  <si>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</si>
  <si>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</si>
  <si>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</si>
  <si>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</si>
  <si>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</si>
  <si>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</si>
  <si>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</si>
  <si>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</si>
  <si>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</si>
  <si>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</si>
  <si>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</si>
  <si>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</si>
  <si>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</si>
  <si>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</si>
  <si>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</si>
  <si>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</si>
  <si>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</si>
  <si>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</si>
  <si>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</si>
  <si>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</si>
  <si>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</si>
  <si>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</si>
  <si>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</si>
  <si>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</si>
  <si>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</si>
  <si>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</si>
  <si>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</si>
  <si>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</si>
  <si>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</si>
  <si>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</si>
  <si>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</si>
  <si>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</si>
  <si>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</si>
  <si>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</si>
  <si>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</si>
  <si>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</si>
  <si>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</si>
  <si>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</si>
  <si>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</si>
  <si>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</si>
  <si>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</si>
  <si>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</si>
  <si>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</si>
  <si>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</si>
  <si>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</si>
  <si>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</si>
  <si>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</si>
  <si>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</si>
  <si>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</si>
  <si>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</si>
  <si>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</si>
  <si>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</si>
  <si>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</si>
  <si>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</si>
  <si>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</si>
  <si>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</si>
  <si>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</si>
  <si>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</si>
  <si>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</si>
  <si>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</si>
  <si>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</si>
  <si>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</si>
  <si>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</si>
  <si>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</si>
  <si>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</si>
  <si>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</si>
  <si>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</si>
  <si>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</si>
  <si>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</si>
  <si>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</si>
  <si>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</si>
  <si>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</si>
  <si>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</si>
  <si>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</si>
  <si>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</si>
  <si>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</si>
  <si>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</si>
  <si>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</si>
  <si>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</si>
  <si>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</si>
  <si>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</si>
  <si>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</si>
  <si>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</si>
  <si>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</si>
  <si>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</si>
  <si>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</si>
  <si>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</si>
  <si>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</si>
  <si>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</si>
  <si>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</si>
  <si>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</si>
  <si>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</si>
  <si>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</si>
  <si>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</si>
  <si>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</si>
  <si>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</si>
  <si>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</si>
  <si>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</si>
  <si>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</si>
  <si>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</si>
  <si>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</si>
  <si>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</si>
  <si>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</si>
  <si>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</si>
  <si>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</si>
  <si>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</si>
  <si>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</si>
  <si>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</si>
  <si>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</si>
  <si>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</si>
  <si>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</si>
  <si>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</si>
  <si>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</si>
  <si>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</si>
  <si>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</si>
  <si>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</si>
  <si>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</si>
  <si>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</si>
  <si>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</si>
  <si>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</si>
  <si>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</si>
  <si>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</si>
  <si>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</si>
  <si>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</si>
  <si>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</si>
  <si>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</si>
  <si>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</si>
  <si>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</si>
  <si>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</si>
  <si>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</si>
  <si>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</si>
  <si>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</si>
  <si>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</si>
  <si>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</si>
  <si>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</si>
  <si>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</si>
  <si>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</si>
  <si>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</si>
  <si>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</si>
  <si>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</si>
  <si>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</si>
  <si>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</si>
  <si>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</si>
  <si>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</si>
  <si>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</si>
  <si>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</si>
  <si>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</si>
  <si>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</si>
  <si>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</si>
  <si>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</si>
  <si>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</si>
  <si>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</si>
  <si>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</si>
  <si>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</si>
  <si>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</si>
  <si>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</si>
  <si>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</si>
  <si>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</si>
  <si>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</si>
  <si>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</si>
  <si>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</si>
  <si>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</si>
  <si>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</si>
  <si>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</si>
  <si>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</si>
  <si>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</si>
  <si>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</si>
  <si>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</si>
  <si>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</si>
  <si>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</si>
  <si>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</si>
  <si>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</si>
  <si>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</si>
  <si>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</si>
  <si>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</si>
  <si>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</si>
  <si>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</si>
  <si>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</si>
  <si>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</si>
  <si>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</si>
  <si>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</si>
  <si>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</si>
  <si>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</si>
  <si>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</si>
  <si>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</si>
  <si>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</si>
  <si>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</si>
  <si>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</si>
  <si>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</si>
  <si>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</si>
  <si>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</si>
  <si>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</si>
  <si>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</si>
  <si>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</si>
  <si>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</si>
  <si>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</si>
  <si>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</si>
  <si>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</si>
  <si>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</si>
  <si>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</si>
  <si>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</si>
  <si>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</si>
  <si>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</si>
  <si>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</si>
  <si>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</si>
  <si>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</si>
  <si>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</si>
  <si>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</si>
  <si>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</si>
  <si>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</si>
  <si>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</si>
  <si>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</si>
  <si>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</si>
  <si>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</si>
  <si>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</si>
  <si>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</si>
  <si>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</si>
  <si>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</si>
  <si>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</si>
  <si>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</si>
  <si>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</si>
  <si>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</si>
  <si>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</si>
  <si>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</si>
  <si>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</si>
  <si>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</si>
  <si>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</si>
  <si>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</si>
  <si>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</si>
  <si>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</si>
  <si>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</si>
  <si>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</si>
  <si>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</si>
  <si>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</si>
  <si>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</si>
  <si>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</si>
  <si>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</si>
  <si>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</si>
  <si>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</si>
  <si>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</si>
  <si>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</si>
  <si>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</si>
  <si>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</si>
  <si>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</si>
  <si>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</si>
  <si>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</si>
  <si>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</si>
  <si>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</si>
  <si>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</si>
  <si>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</si>
  <si>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</si>
  <si>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</si>
  <si>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</si>
  <si>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</si>
  <si>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</si>
  <si>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</si>
  <si>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</si>
  <si>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</si>
  <si>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</si>
  <si>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</si>
  <si>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</si>
  <si>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</si>
  <si>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</si>
  <si>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</si>
  <si>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</si>
  <si>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</si>
  <si>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</si>
  <si>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</si>
  <si>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</si>
  <si>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</si>
  <si>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</si>
  <si>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</si>
  <si>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</si>
  <si>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</si>
  <si>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</si>
  <si>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</si>
  <si>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</si>
  <si>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</si>
  <si>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</si>
  <si>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</si>
  <si>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</si>
  <si>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</si>
  <si>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</si>
  <si>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</si>
  <si>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</si>
  <si>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</si>
  <si>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</si>
  <si>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</si>
  <si>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</si>
  <si>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</si>
  <si>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</si>
  <si>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</si>
  <si>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</si>
  <si>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</si>
  <si>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</si>
  <si>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</si>
  <si>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</si>
  <si>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</si>
  <si>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</si>
  <si>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</si>
  <si>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</si>
  <si>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</si>
  <si>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</si>
  <si>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</si>
  <si>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</si>
  <si>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</si>
  <si>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</si>
  <si>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</si>
  <si>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</si>
  <si>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</si>
  <si>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</si>
  <si>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</si>
  <si>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</si>
  <si>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</si>
  <si>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</si>
  <si>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</si>
  <si>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</si>
  <si>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</si>
  <si>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</si>
  <si>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</si>
  <si>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</si>
  <si>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</si>
  <si>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</si>
  <si>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</si>
  <si>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</si>
  <si>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</si>
  <si>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</si>
  <si>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</si>
  <si>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</si>
  <si>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</si>
  <si>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</si>
  <si>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</si>
  <si>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</si>
  <si>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</si>
  <si>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</si>
  <si>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</si>
  <si>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</si>
  <si>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</si>
  <si>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</si>
  <si>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</si>
  <si>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</si>
  <si>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</si>
  <si>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</si>
  <si>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</si>
  <si>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</si>
  <si>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</si>
  <si>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</si>
  <si>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</si>
  <si>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</si>
  <si>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</si>
  <si>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</si>
  <si>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</si>
  <si>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</si>
  <si>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</si>
  <si>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</si>
  <si>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</si>
  <si>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</si>
  <si>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</si>
  <si>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</si>
  <si>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</si>
  <si>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</si>
  <si>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</si>
  <si>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</si>
  <si>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</si>
  <si>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</si>
  <si>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</si>
  <si>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</si>
  <si>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</si>
  <si>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</si>
  <si>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</si>
  <si>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</si>
  <si>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</si>
  <si>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</si>
  <si>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</si>
  <si>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</si>
  <si>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</si>
  <si>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</si>
  <si>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</si>
  <si>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</si>
  <si>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</si>
  <si>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</si>
  <si>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</si>
  <si>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</si>
  <si>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</si>
  <si>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</si>
  <si>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</si>
  <si>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</si>
  <si>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</si>
  <si>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</si>
  <si>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</si>
  <si>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</si>
  <si>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</si>
  <si>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</si>
  <si>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</si>
  <si>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</si>
  <si>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</si>
  <si>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</si>
  <si>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</si>
  <si>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</si>
  <si>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</si>
  <si>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</si>
  <si>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</si>
  <si>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</si>
  <si>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</si>
  <si>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</si>
  <si>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</si>
  <si>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</si>
  <si>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</si>
  <si>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</si>
  <si>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</si>
  <si>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</si>
  <si>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</si>
  <si>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</si>
  <si>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</si>
  <si>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</si>
  <si>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</si>
  <si>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</si>
  <si>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</si>
  <si>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</si>
  <si>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</si>
  <si>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</si>
  <si>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</si>
  <si>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</si>
  <si>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</si>
  <si>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</si>
  <si>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</si>
  <si>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</si>
  <si>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</si>
  <si>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</si>
  <si>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</si>
  <si>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</si>
  <si>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</si>
  <si>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</si>
  <si>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</si>
  <si>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</si>
  <si>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</si>
  <si>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</si>
  <si>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</si>
  <si>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</si>
  <si>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</si>
  <si>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</si>
  <si>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</si>
  <si>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</si>
  <si>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</si>
  <si>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</si>
  <si>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</si>
  <si>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</si>
  <si>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</si>
  <si>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</si>
  <si>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</si>
  <si>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</si>
  <si>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</si>
  <si>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</si>
  <si>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</si>
  <si>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</si>
  <si>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</si>
  <si>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</si>
  <si>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</si>
  <si>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</si>
  <si>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</si>
  <si>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</si>
  <si>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</si>
  <si>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</si>
  <si>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</si>
  <si>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</si>
  <si>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</si>
  <si>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</si>
  <si>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</si>
  <si>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</si>
  <si>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</si>
  <si>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</si>
  <si>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</si>
  <si>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</si>
  <si>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</si>
  <si>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</si>
  <si>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</si>
  <si>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</si>
  <si>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</si>
  <si>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</si>
  <si>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</si>
  <si>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</si>
  <si>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</si>
  <si>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</si>
  <si>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</si>
  <si>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</si>
  <si>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</si>
  <si>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</si>
  <si>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</si>
  <si>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</si>
  <si>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</si>
  <si>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</si>
  <si>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</si>
  <si>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</si>
  <si>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</si>
  <si>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</si>
  <si>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</si>
  <si>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</si>
  <si>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</si>
  <si>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</si>
  <si>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</si>
  <si>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</si>
  <si>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</si>
  <si>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</si>
  <si>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</si>
  <si>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</si>
  <si>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</si>
  <si>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</si>
  <si>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</si>
  <si>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</si>
  <si>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</si>
  <si>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</si>
  <si>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</si>
  <si>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</si>
  <si>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</si>
  <si>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</si>
  <si>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</si>
  <si>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</si>
  <si>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</si>
  <si>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</si>
  <si>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</si>
  <si>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</si>
  <si>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</si>
  <si>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</si>
  <si>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</si>
  <si>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</si>
  <si>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</si>
  <si>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</si>
  <si>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</si>
  <si>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</si>
  <si>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</si>
  <si>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</si>
  <si>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</si>
  <si>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</si>
  <si>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</si>
  <si>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</si>
  <si>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</si>
  <si>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</si>
  <si>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</si>
  <si>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</si>
  <si>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</si>
  <si>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</si>
  <si>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</si>
  <si>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</si>
  <si>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</si>
  <si>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</si>
  <si>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</si>
  <si>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</si>
  <si>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</si>
  <si>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</si>
  <si>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</si>
  <si>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</si>
  <si>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</si>
  <si>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</si>
  <si>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</si>
  <si>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</si>
  <si>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</si>
  <si>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</si>
  <si>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</si>
  <si>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</si>
  <si>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</si>
  <si>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</si>
  <si>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</si>
  <si>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</si>
  <si>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</si>
  <si>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</si>
  <si>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</si>
  <si>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</si>
  <si>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</si>
  <si>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</si>
  <si>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</si>
  <si>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</si>
  <si>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</si>
  <si>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</si>
  <si>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</si>
  <si>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</si>
  <si>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</si>
  <si>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</si>
  <si>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</si>
  <si>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</si>
  <si>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</si>
  <si>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</si>
  <si>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</si>
  <si>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</si>
  <si>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</si>
  <si>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</si>
  <si>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</si>
  <si>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</si>
  <si>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</si>
  <si>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</si>
  <si>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</si>
  <si>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</si>
  <si>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</si>
  <si>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</si>
  <si>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</si>
  <si>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</si>
  <si>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</si>
  <si>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</si>
  <si>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</si>
  <si>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</si>
  <si>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</si>
  <si>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</si>
  <si>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</si>
  <si>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</si>
  <si>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</si>
  <si>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</si>
  <si>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</si>
  <si>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</si>
  <si>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</si>
  <si>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</si>
  <si>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</si>
  <si>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</si>
  <si>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</si>
  <si>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</si>
  <si>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</si>
  <si>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</si>
  <si>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</si>
  <si>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</si>
  <si>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</si>
  <si>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</si>
  <si>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</si>
  <si>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</si>
  <si>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</si>
  <si>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</si>
  <si>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</si>
  <si>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</si>
  <si>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</si>
  <si>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</si>
  <si>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</si>
  <si>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</si>
  <si>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</si>
  <si>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</si>
  <si>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</si>
  <si>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</si>
  <si>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</si>
  <si>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</si>
  <si>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</si>
  <si>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</si>
  <si>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</si>
  <si>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</si>
  <si>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</si>
  <si>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</si>
  <si>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</si>
  <si>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</si>
  <si>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</si>
  <si>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</si>
  <si>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</si>
  <si>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</si>
  <si>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</si>
  <si>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</si>
  <si>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</si>
  <si>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</si>
  <si>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</si>
  <si>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</si>
  <si>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</si>
  <si>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</si>
  <si>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</si>
  <si>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</si>
  <si>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</si>
  <si>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</si>
  <si>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</si>
  <si>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</si>
  <si>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</si>
  <si>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</si>
  <si>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</si>
  <si>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</si>
  <si>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</si>
  <si>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</si>
  <si>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</si>
  <si>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</si>
  <si>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</si>
  <si>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</si>
  <si>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</si>
  <si>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</si>
  <si>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</si>
  <si>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</si>
  <si>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</si>
  <si>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</si>
  <si>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</si>
  <si>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</si>
  <si>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</si>
  <si>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</si>
  <si>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</si>
  <si>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</si>
  <si>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</si>
  <si>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</si>
  <si>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</si>
  <si>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</si>
  <si>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</si>
  <si>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</si>
  <si>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</si>
  <si>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Алшинбаева Дария</t>
  </si>
  <si>
    <t xml:space="preserve">Байжан Әлім </t>
  </si>
  <si>
    <t xml:space="preserve">Баянбек Жасмин </t>
  </si>
  <si>
    <t xml:space="preserve">Балуанбек Айдана </t>
  </si>
  <si>
    <t xml:space="preserve">Баяхметова Айлин </t>
  </si>
  <si>
    <t xml:space="preserve">Бегасил Айқаракөз </t>
  </si>
  <si>
    <t xml:space="preserve">Бочкарев Марк </t>
  </si>
  <si>
    <t xml:space="preserve">Букембаев Нурали </t>
  </si>
  <si>
    <t xml:space="preserve">Еркинов Айсултан </t>
  </si>
  <si>
    <t xml:space="preserve">Ербол Дария </t>
  </si>
  <si>
    <t xml:space="preserve">Ержанова Айым </t>
  </si>
  <si>
    <t xml:space="preserve">Мұрат Айтөре </t>
  </si>
  <si>
    <t xml:space="preserve">Садвокасов Амир </t>
  </si>
  <si>
    <t xml:space="preserve">Сарина Даяна </t>
  </si>
  <si>
    <t xml:space="preserve">Смагулов Дамир </t>
  </si>
  <si>
    <t xml:space="preserve">Оразбекова Алтын </t>
  </si>
  <si>
    <t xml:space="preserve">Кәрімтай Расул </t>
  </si>
  <si>
    <t xml:space="preserve">Кадырбаев Тамерлан </t>
  </si>
  <si>
    <t xml:space="preserve">Каиржан Саяжан </t>
  </si>
  <si>
    <t xml:space="preserve">Курманкулов Алихан </t>
  </si>
  <si>
    <t xml:space="preserve">Шаймерден Айым </t>
  </si>
  <si>
    <t xml:space="preserve">Шапенова Жанайым </t>
  </si>
  <si>
    <t xml:space="preserve">Тажденов Адиль </t>
  </si>
  <si>
    <t xml:space="preserve">Тайкенова Амина </t>
  </si>
  <si>
    <t xml:space="preserve">Мурат Айлана </t>
  </si>
  <si>
    <t xml:space="preserve">                                  Оқу жылы: _2022-2023                              Топ: "Ботақан"                 Өткізу кезеңі: __________________        Өткізу мерзімі:______________</t>
  </si>
  <si>
    <t>2-Ф.14</t>
  </si>
  <si>
    <t xml:space="preserve">                                  Оқу жылы: 2022-2023                              Топ: Ботақан                Өткізу кезеңі:________________  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</si>
</sst>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3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justify" vertical="center"/>
    </xf>
    <xf numFmtId="1" fontId="0" fillId="0" borderId="1" xfId="1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E49"/>
  <sheetViews>
    <sheetView zoomScale="84" zoomScaleNormal="84" workbookViewId="0">
      <selection activeCell="B4" sqref="B4:B13"/>
    </sheetView>
  </sheetViews>
  <sheetFormatPr defaultRowHeight="15" x14ac:dyDescent="0.25"/>
  <cols>
    <col min="2" max="2" width="31.140625" customWidth="1"/>
    <col min="3" max="58" width="9.140625" style="40"/>
    <col min="59" max="59" width="9.140625" style="40" customWidth="1"/>
    <col min="60" max="124" width="9.140625" style="40"/>
  </cols>
  <sheetData>
    <row r="1" spans="1:317" ht="15.75" x14ac:dyDescent="0.25">
      <c r="A1" s="5" t="s">
        <v>83</v>
      </c>
      <c r="B1" s="11" t="s">
        <v>82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</row>
    <row r="2" spans="1:317" ht="15.75" x14ac:dyDescent="0.25">
      <c r="A2" s="93" t="s">
        <v>1043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</row>
    <row r="3" spans="1:317" ht="15.75" x14ac:dyDescent="0.25">
      <c r="A3" s="7"/>
      <c r="B3" s="6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</row>
    <row r="4" spans="1:317" ht="15.75" customHeight="1" x14ac:dyDescent="0.25">
      <c r="A4" s="68" t="s">
        <v>0</v>
      </c>
      <c r="B4" s="68" t="s">
        <v>1</v>
      </c>
      <c r="C4" s="122" t="s">
        <v>31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4"/>
      <c r="BH4" s="103" t="s">
        <v>2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 t="s">
        <v>2</v>
      </c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82" t="s">
        <v>48</v>
      </c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7"/>
      <c r="EQ4" s="81" t="s">
        <v>58</v>
      </c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90" t="s">
        <v>58</v>
      </c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 t="s">
        <v>58</v>
      </c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 t="s">
        <v>58</v>
      </c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2"/>
      <c r="HT4" s="69" t="s">
        <v>58</v>
      </c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6" t="s">
        <v>69</v>
      </c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5"/>
    </row>
    <row r="5" spans="1:317" ht="15.75" customHeight="1" x14ac:dyDescent="0.25">
      <c r="A5" s="68"/>
      <c r="B5" s="68"/>
      <c r="C5" s="120" t="s">
        <v>32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05" t="s">
        <v>30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7"/>
      <c r="CU5" s="100" t="s">
        <v>3</v>
      </c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  <c r="DP5" s="83" t="s">
        <v>49</v>
      </c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9"/>
      <c r="EQ5" s="62" t="s">
        <v>102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87" t="s">
        <v>59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140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 t="s">
        <v>152</v>
      </c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9"/>
      <c r="HT5" s="87" t="s">
        <v>60</v>
      </c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84" t="s">
        <v>70</v>
      </c>
      <c r="IY5" s="85"/>
      <c r="IZ5" s="85"/>
      <c r="JA5" s="85"/>
      <c r="JB5" s="85"/>
      <c r="JC5" s="85"/>
      <c r="JD5" s="85"/>
      <c r="JE5" s="85"/>
      <c r="JF5" s="85"/>
      <c r="JG5" s="85"/>
      <c r="JH5" s="85"/>
      <c r="JI5" s="85"/>
      <c r="JJ5" s="85"/>
      <c r="JK5" s="85"/>
      <c r="JL5" s="85"/>
      <c r="JM5" s="85"/>
      <c r="JN5" s="85"/>
      <c r="JO5" s="85"/>
      <c r="JP5" s="85"/>
      <c r="JQ5" s="85"/>
      <c r="JR5" s="85"/>
      <c r="JS5" s="85"/>
      <c r="JT5" s="85"/>
      <c r="JU5" s="85"/>
      <c r="JV5" s="85"/>
      <c r="JW5" s="85"/>
      <c r="JX5" s="85"/>
      <c r="JY5" s="85"/>
      <c r="JZ5" s="85"/>
      <c r="KA5" s="85"/>
      <c r="KB5" s="85"/>
      <c r="KC5" s="85"/>
      <c r="KD5" s="85"/>
      <c r="KE5" s="85"/>
      <c r="KF5" s="85"/>
      <c r="KG5" s="85"/>
      <c r="KH5" s="85"/>
      <c r="KI5" s="85"/>
      <c r="KJ5" s="85"/>
      <c r="KK5" s="85"/>
      <c r="KL5" s="85"/>
      <c r="KM5" s="85"/>
      <c r="KN5" s="85"/>
      <c r="KO5" s="85"/>
      <c r="KP5" s="85"/>
      <c r="KQ5" s="85"/>
      <c r="KR5" s="85"/>
      <c r="KS5" s="85"/>
      <c r="KT5" s="85"/>
      <c r="KU5" s="85"/>
      <c r="KV5" s="85"/>
      <c r="KW5" s="85"/>
      <c r="KX5" s="85"/>
      <c r="KY5" s="85"/>
      <c r="KZ5" s="85"/>
      <c r="LA5" s="85"/>
      <c r="LB5" s="85"/>
      <c r="LC5" s="85"/>
      <c r="LD5" s="85"/>
      <c r="LE5" s="86"/>
    </row>
    <row r="6" spans="1:317" ht="0.75" customHeight="1" x14ac:dyDescent="0.25">
      <c r="A6" s="68"/>
      <c r="B6" s="68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3"/>
      <c r="DQ6" s="43"/>
      <c r="DR6" s="43"/>
      <c r="DS6" s="43"/>
      <c r="DT6" s="43"/>
      <c r="DU6" s="15"/>
      <c r="DV6" s="15"/>
      <c r="DW6" s="15"/>
      <c r="DX6" s="15"/>
      <c r="DY6" s="15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6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68"/>
      <c r="B7" s="68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6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68"/>
      <c r="B8" s="68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6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68"/>
      <c r="B9" s="68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6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68"/>
      <c r="B10" s="68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"/>
      <c r="DV10" s="4"/>
      <c r="DW10" s="4"/>
      <c r="DX10" s="4"/>
      <c r="DY10" s="17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6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68"/>
      <c r="B11" s="68"/>
      <c r="C11" s="121" t="s">
        <v>84</v>
      </c>
      <c r="D11" s="116" t="s">
        <v>5</v>
      </c>
      <c r="E11" s="116" t="s">
        <v>6</v>
      </c>
      <c r="F11" s="115" t="s">
        <v>85</v>
      </c>
      <c r="G11" s="115" t="s">
        <v>7</v>
      </c>
      <c r="H11" s="115" t="s">
        <v>8</v>
      </c>
      <c r="I11" s="115" t="s">
        <v>86</v>
      </c>
      <c r="J11" s="115" t="s">
        <v>9</v>
      </c>
      <c r="K11" s="115" t="s">
        <v>10</v>
      </c>
      <c r="L11" s="116" t="s">
        <v>87</v>
      </c>
      <c r="M11" s="116" t="s">
        <v>9</v>
      </c>
      <c r="N11" s="116" t="s">
        <v>10</v>
      </c>
      <c r="O11" s="116" t="s">
        <v>88</v>
      </c>
      <c r="P11" s="116" t="s">
        <v>11</v>
      </c>
      <c r="Q11" s="116" t="s">
        <v>4</v>
      </c>
      <c r="R11" s="116" t="s">
        <v>89</v>
      </c>
      <c r="S11" s="116" t="s">
        <v>6</v>
      </c>
      <c r="T11" s="116" t="s">
        <v>12</v>
      </c>
      <c r="U11" s="116" t="s">
        <v>90</v>
      </c>
      <c r="V11" s="116" t="s">
        <v>6</v>
      </c>
      <c r="W11" s="116" t="s">
        <v>12</v>
      </c>
      <c r="X11" s="119" t="s">
        <v>91</v>
      </c>
      <c r="Y11" s="120" t="s">
        <v>10</v>
      </c>
      <c r="Z11" s="121" t="s">
        <v>13</v>
      </c>
      <c r="AA11" s="116" t="s">
        <v>92</v>
      </c>
      <c r="AB11" s="116" t="s">
        <v>14</v>
      </c>
      <c r="AC11" s="116" t="s">
        <v>15</v>
      </c>
      <c r="AD11" s="116" t="s">
        <v>93</v>
      </c>
      <c r="AE11" s="116" t="s">
        <v>4</v>
      </c>
      <c r="AF11" s="116" t="s">
        <v>5</v>
      </c>
      <c r="AG11" s="116" t="s">
        <v>94</v>
      </c>
      <c r="AH11" s="116" t="s">
        <v>12</v>
      </c>
      <c r="AI11" s="116" t="s">
        <v>7</v>
      </c>
      <c r="AJ11" s="105" t="s">
        <v>95</v>
      </c>
      <c r="AK11" s="106"/>
      <c r="AL11" s="106"/>
      <c r="AM11" s="105" t="s">
        <v>96</v>
      </c>
      <c r="AN11" s="106"/>
      <c r="AO11" s="106"/>
      <c r="AP11" s="105" t="s">
        <v>1042</v>
      </c>
      <c r="AQ11" s="106"/>
      <c r="AR11" s="106"/>
      <c r="AS11" s="105" t="s">
        <v>97</v>
      </c>
      <c r="AT11" s="106"/>
      <c r="AU11" s="106"/>
      <c r="AV11" s="105" t="s">
        <v>98</v>
      </c>
      <c r="AW11" s="106"/>
      <c r="AX11" s="106"/>
      <c r="AY11" s="105" t="s">
        <v>99</v>
      </c>
      <c r="AZ11" s="106"/>
      <c r="BA11" s="106"/>
      <c r="BB11" s="105" t="s">
        <v>100</v>
      </c>
      <c r="BC11" s="106"/>
      <c r="BD11" s="106"/>
      <c r="BE11" s="105" t="s">
        <v>101</v>
      </c>
      <c r="BF11" s="106"/>
      <c r="BG11" s="106"/>
      <c r="BH11" s="116" t="s">
        <v>116</v>
      </c>
      <c r="BI11" s="116"/>
      <c r="BJ11" s="116"/>
      <c r="BK11" s="119" t="s">
        <v>5</v>
      </c>
      <c r="BL11" s="120"/>
      <c r="BM11" s="121"/>
      <c r="BN11" s="119" t="s">
        <v>117</v>
      </c>
      <c r="BO11" s="120"/>
      <c r="BP11" s="121"/>
      <c r="BQ11" s="116" t="s">
        <v>12</v>
      </c>
      <c r="BR11" s="116"/>
      <c r="BS11" s="116"/>
      <c r="BT11" s="116" t="s">
        <v>7</v>
      </c>
      <c r="BU11" s="116"/>
      <c r="BV11" s="116"/>
      <c r="BW11" s="116" t="s">
        <v>8</v>
      </c>
      <c r="BX11" s="116"/>
      <c r="BY11" s="116"/>
      <c r="BZ11" s="127" t="s">
        <v>16</v>
      </c>
      <c r="CA11" s="127"/>
      <c r="CB11" s="127"/>
      <c r="CC11" s="116" t="s">
        <v>9</v>
      </c>
      <c r="CD11" s="116"/>
      <c r="CE11" s="116"/>
      <c r="CF11" s="116" t="s">
        <v>10</v>
      </c>
      <c r="CG11" s="116"/>
      <c r="CH11" s="116"/>
      <c r="CI11" s="116" t="s">
        <v>13</v>
      </c>
      <c r="CJ11" s="116"/>
      <c r="CK11" s="116"/>
      <c r="CL11" s="116" t="s">
        <v>118</v>
      </c>
      <c r="CM11" s="116"/>
      <c r="CN11" s="116"/>
      <c r="CO11" s="116" t="s">
        <v>14</v>
      </c>
      <c r="CP11" s="116"/>
      <c r="CQ11" s="116"/>
      <c r="CR11" s="117" t="s">
        <v>15</v>
      </c>
      <c r="CS11" s="117"/>
      <c r="CT11" s="117"/>
      <c r="CU11" s="117" t="s">
        <v>119</v>
      </c>
      <c r="CV11" s="117"/>
      <c r="CW11" s="118"/>
      <c r="CX11" s="115" t="s">
        <v>120</v>
      </c>
      <c r="CY11" s="115"/>
      <c r="CZ11" s="115"/>
      <c r="DA11" s="115" t="s">
        <v>121</v>
      </c>
      <c r="DB11" s="115"/>
      <c r="DC11" s="115"/>
      <c r="DD11" s="114" t="s">
        <v>122</v>
      </c>
      <c r="DE11" s="114"/>
      <c r="DF11" s="114"/>
      <c r="DG11" s="115" t="s">
        <v>123</v>
      </c>
      <c r="DH11" s="115"/>
      <c r="DI11" s="115"/>
      <c r="DJ11" s="115" t="s">
        <v>124</v>
      </c>
      <c r="DK11" s="115"/>
      <c r="DL11" s="115"/>
      <c r="DM11" s="115" t="s">
        <v>125</v>
      </c>
      <c r="DN11" s="115"/>
      <c r="DO11" s="115"/>
      <c r="DP11" s="100" t="s">
        <v>111</v>
      </c>
      <c r="DQ11" s="101"/>
      <c r="DR11" s="102"/>
      <c r="DS11" s="84" t="s">
        <v>112</v>
      </c>
      <c r="DT11" s="85"/>
      <c r="DU11" s="86"/>
      <c r="DV11" s="84" t="s">
        <v>113</v>
      </c>
      <c r="DW11" s="85"/>
      <c r="DX11" s="86"/>
      <c r="DY11" s="75" t="s">
        <v>114</v>
      </c>
      <c r="DZ11" s="75"/>
      <c r="EA11" s="75"/>
      <c r="EB11" s="75" t="s">
        <v>115</v>
      </c>
      <c r="EC11" s="75"/>
      <c r="ED11" s="75"/>
      <c r="EE11" s="75" t="s">
        <v>126</v>
      </c>
      <c r="EF11" s="75"/>
      <c r="EG11" s="75"/>
      <c r="EH11" s="75" t="s">
        <v>127</v>
      </c>
      <c r="EI11" s="75"/>
      <c r="EJ11" s="75"/>
      <c r="EK11" s="75" t="s">
        <v>128</v>
      </c>
      <c r="EL11" s="75"/>
      <c r="EM11" s="75"/>
      <c r="EN11" s="75" t="s">
        <v>129</v>
      </c>
      <c r="EO11" s="75"/>
      <c r="EP11" s="84"/>
      <c r="EQ11" s="75" t="s">
        <v>103</v>
      </c>
      <c r="ER11" s="75"/>
      <c r="ES11" s="75"/>
      <c r="ET11" s="75" t="s">
        <v>104</v>
      </c>
      <c r="EU11" s="75"/>
      <c r="EV11" s="75"/>
      <c r="EW11" s="75" t="s">
        <v>105</v>
      </c>
      <c r="EX11" s="75"/>
      <c r="EY11" s="75"/>
      <c r="EZ11" s="75" t="s">
        <v>106</v>
      </c>
      <c r="FA11" s="75"/>
      <c r="FB11" s="75"/>
      <c r="FC11" s="75" t="s">
        <v>107</v>
      </c>
      <c r="FD11" s="75"/>
      <c r="FE11" s="75"/>
      <c r="FF11" s="75" t="s">
        <v>108</v>
      </c>
      <c r="FG11" s="75"/>
      <c r="FH11" s="75"/>
      <c r="FI11" s="75" t="s">
        <v>109</v>
      </c>
      <c r="FJ11" s="75"/>
      <c r="FK11" s="75"/>
      <c r="FL11" s="75" t="s">
        <v>110</v>
      </c>
      <c r="FM11" s="75"/>
      <c r="FN11" s="75"/>
      <c r="FO11" s="75" t="s">
        <v>145</v>
      </c>
      <c r="FP11" s="75"/>
      <c r="FQ11" s="75"/>
      <c r="FR11" s="75" t="s">
        <v>146</v>
      </c>
      <c r="FS11" s="75"/>
      <c r="FT11" s="75"/>
      <c r="FU11" s="75" t="s">
        <v>147</v>
      </c>
      <c r="FV11" s="75"/>
      <c r="FW11" s="75"/>
      <c r="FX11" s="75" t="s">
        <v>148</v>
      </c>
      <c r="FY11" s="75"/>
      <c r="FZ11" s="75"/>
      <c r="GA11" s="75" t="s">
        <v>149</v>
      </c>
      <c r="GB11" s="75"/>
      <c r="GC11" s="75"/>
      <c r="GD11" s="75" t="s">
        <v>150</v>
      </c>
      <c r="GE11" s="75"/>
      <c r="GF11" s="75"/>
      <c r="GG11" s="84" t="s">
        <v>151</v>
      </c>
      <c r="GH11" s="85"/>
      <c r="GI11" s="86"/>
      <c r="GJ11" s="84" t="s">
        <v>141</v>
      </c>
      <c r="GK11" s="85"/>
      <c r="GL11" s="86"/>
      <c r="GM11" s="84" t="s">
        <v>142</v>
      </c>
      <c r="GN11" s="85"/>
      <c r="GO11" s="86"/>
      <c r="GP11" s="84" t="s">
        <v>143</v>
      </c>
      <c r="GQ11" s="85"/>
      <c r="GR11" s="86"/>
      <c r="GS11" s="84" t="s">
        <v>144</v>
      </c>
      <c r="GT11" s="85"/>
      <c r="GU11" s="86"/>
      <c r="GV11" s="84" t="s">
        <v>153</v>
      </c>
      <c r="GW11" s="85"/>
      <c r="GX11" s="86"/>
      <c r="GY11" s="84" t="s">
        <v>154</v>
      </c>
      <c r="GZ11" s="85"/>
      <c r="HA11" s="86"/>
      <c r="HB11" s="84" t="s">
        <v>155</v>
      </c>
      <c r="HC11" s="85"/>
      <c r="HD11" s="86"/>
      <c r="HE11" s="84" t="s">
        <v>156</v>
      </c>
      <c r="HF11" s="85"/>
      <c r="HG11" s="86"/>
      <c r="HH11" s="84" t="s">
        <v>157</v>
      </c>
      <c r="HI11" s="85"/>
      <c r="HJ11" s="86"/>
      <c r="HK11" s="84" t="s">
        <v>158</v>
      </c>
      <c r="HL11" s="85"/>
      <c r="HM11" s="86"/>
      <c r="HN11" s="84" t="s">
        <v>159</v>
      </c>
      <c r="HO11" s="85"/>
      <c r="HP11" s="86"/>
      <c r="HQ11" s="84" t="s">
        <v>160</v>
      </c>
      <c r="HR11" s="85"/>
      <c r="HS11" s="86"/>
      <c r="HT11" s="86" t="s">
        <v>130</v>
      </c>
      <c r="HU11" s="75"/>
      <c r="HV11" s="75"/>
      <c r="HW11" s="75" t="s">
        <v>131</v>
      </c>
      <c r="HX11" s="75"/>
      <c r="HY11" s="75"/>
      <c r="HZ11" s="75" t="s">
        <v>132</v>
      </c>
      <c r="IA11" s="75"/>
      <c r="IB11" s="75"/>
      <c r="IC11" s="75" t="s">
        <v>133</v>
      </c>
      <c r="ID11" s="75"/>
      <c r="IE11" s="75"/>
      <c r="IF11" s="75" t="s">
        <v>134</v>
      </c>
      <c r="IG11" s="75"/>
      <c r="IH11" s="75"/>
      <c r="II11" s="75" t="s">
        <v>135</v>
      </c>
      <c r="IJ11" s="75"/>
      <c r="IK11" s="75"/>
      <c r="IL11" s="75" t="s">
        <v>136</v>
      </c>
      <c r="IM11" s="75"/>
      <c r="IN11" s="75"/>
      <c r="IO11" s="75" t="s">
        <v>137</v>
      </c>
      <c r="IP11" s="75"/>
      <c r="IQ11" s="75"/>
      <c r="IR11" s="75" t="s">
        <v>138</v>
      </c>
      <c r="IS11" s="75"/>
      <c r="IT11" s="75"/>
      <c r="IU11" s="75" t="s">
        <v>139</v>
      </c>
      <c r="IV11" s="75"/>
      <c r="IW11" s="75"/>
      <c r="IX11" s="75" t="s">
        <v>161</v>
      </c>
      <c r="IY11" s="75"/>
      <c r="IZ11" s="75"/>
      <c r="JA11" s="75" t="s">
        <v>162</v>
      </c>
      <c r="JB11" s="75"/>
      <c r="JC11" s="75"/>
      <c r="JD11" s="75" t="s">
        <v>163</v>
      </c>
      <c r="JE11" s="75"/>
      <c r="JF11" s="75"/>
      <c r="JG11" s="75" t="s">
        <v>164</v>
      </c>
      <c r="JH11" s="75"/>
      <c r="JI11" s="75"/>
      <c r="JJ11" s="75" t="s">
        <v>165</v>
      </c>
      <c r="JK11" s="75"/>
      <c r="JL11" s="75"/>
      <c r="JM11" s="75" t="s">
        <v>166</v>
      </c>
      <c r="JN11" s="75"/>
      <c r="JO11" s="75"/>
      <c r="JP11" s="75" t="s">
        <v>167</v>
      </c>
      <c r="JQ11" s="75"/>
      <c r="JR11" s="75"/>
      <c r="JS11" s="75" t="s">
        <v>168</v>
      </c>
      <c r="JT11" s="75"/>
      <c r="JU11" s="75"/>
      <c r="JV11" s="75" t="s">
        <v>169</v>
      </c>
      <c r="JW11" s="75"/>
      <c r="JX11" s="75"/>
      <c r="JY11" s="75" t="s">
        <v>170</v>
      </c>
      <c r="JZ11" s="75"/>
      <c r="KA11" s="75"/>
      <c r="KB11" s="75" t="s">
        <v>171</v>
      </c>
      <c r="KC11" s="75"/>
      <c r="KD11" s="75"/>
      <c r="KE11" s="75" t="s">
        <v>172</v>
      </c>
      <c r="KF11" s="75"/>
      <c r="KG11" s="75"/>
      <c r="KH11" s="75" t="s">
        <v>173</v>
      </c>
      <c r="KI11" s="75"/>
      <c r="KJ11" s="75"/>
      <c r="KK11" s="75" t="s">
        <v>174</v>
      </c>
      <c r="KL11" s="75"/>
      <c r="KM11" s="75"/>
      <c r="KN11" s="75" t="s">
        <v>175</v>
      </c>
      <c r="KO11" s="75"/>
      <c r="KP11" s="75"/>
      <c r="KQ11" s="75" t="s">
        <v>176</v>
      </c>
      <c r="KR11" s="75"/>
      <c r="KS11" s="75"/>
      <c r="KT11" s="75" t="s">
        <v>177</v>
      </c>
      <c r="KU11" s="75"/>
      <c r="KV11" s="84"/>
      <c r="KW11" s="75" t="s">
        <v>178</v>
      </c>
      <c r="KX11" s="75"/>
      <c r="KY11" s="84"/>
      <c r="KZ11" s="75" t="s">
        <v>179</v>
      </c>
      <c r="LA11" s="75"/>
      <c r="LB11" s="84"/>
      <c r="LC11" s="75" t="s">
        <v>180</v>
      </c>
      <c r="LD11" s="75"/>
      <c r="LE11" s="75"/>
    </row>
    <row r="12" spans="1:317" ht="77.25" customHeight="1" thickBot="1" x14ac:dyDescent="0.3">
      <c r="A12" s="68"/>
      <c r="B12" s="68"/>
      <c r="C12" s="108" t="s">
        <v>181</v>
      </c>
      <c r="D12" s="109"/>
      <c r="E12" s="110"/>
      <c r="F12" s="108" t="s">
        <v>185</v>
      </c>
      <c r="G12" s="109"/>
      <c r="H12" s="110"/>
      <c r="I12" s="108" t="s">
        <v>189</v>
      </c>
      <c r="J12" s="109"/>
      <c r="K12" s="110"/>
      <c r="L12" s="108" t="s">
        <v>193</v>
      </c>
      <c r="M12" s="109"/>
      <c r="N12" s="110"/>
      <c r="O12" s="108" t="s">
        <v>197</v>
      </c>
      <c r="P12" s="109"/>
      <c r="Q12" s="110"/>
      <c r="R12" s="108" t="s">
        <v>198</v>
      </c>
      <c r="S12" s="109"/>
      <c r="T12" s="110"/>
      <c r="U12" s="108" t="s">
        <v>202</v>
      </c>
      <c r="V12" s="109"/>
      <c r="W12" s="110"/>
      <c r="X12" s="108" t="s">
        <v>207</v>
      </c>
      <c r="Y12" s="109"/>
      <c r="Z12" s="110"/>
      <c r="AA12" s="108" t="s">
        <v>211</v>
      </c>
      <c r="AB12" s="109"/>
      <c r="AC12" s="110"/>
      <c r="AD12" s="108" t="s">
        <v>215</v>
      </c>
      <c r="AE12" s="109"/>
      <c r="AF12" s="110"/>
      <c r="AG12" s="108" t="s">
        <v>219</v>
      </c>
      <c r="AH12" s="109"/>
      <c r="AI12" s="110"/>
      <c r="AJ12" s="108" t="s">
        <v>222</v>
      </c>
      <c r="AK12" s="109"/>
      <c r="AL12" s="110"/>
      <c r="AM12" s="108" t="s">
        <v>225</v>
      </c>
      <c r="AN12" s="109"/>
      <c r="AO12" s="110"/>
      <c r="AP12" s="108" t="s">
        <v>228</v>
      </c>
      <c r="AQ12" s="109"/>
      <c r="AR12" s="110"/>
      <c r="AS12" s="108" t="s">
        <v>232</v>
      </c>
      <c r="AT12" s="109"/>
      <c r="AU12" s="110"/>
      <c r="AV12" s="108" t="s">
        <v>235</v>
      </c>
      <c r="AW12" s="109"/>
      <c r="AX12" s="110"/>
      <c r="AY12" s="108" t="s">
        <v>239</v>
      </c>
      <c r="AZ12" s="109"/>
      <c r="BA12" s="110"/>
      <c r="BB12" s="108" t="s">
        <v>243</v>
      </c>
      <c r="BC12" s="109"/>
      <c r="BD12" s="110"/>
      <c r="BE12" s="108" t="s">
        <v>247</v>
      </c>
      <c r="BF12" s="109"/>
      <c r="BG12" s="110"/>
      <c r="BH12" s="108" t="s">
        <v>251</v>
      </c>
      <c r="BI12" s="109"/>
      <c r="BJ12" s="110"/>
      <c r="BK12" s="108" t="s">
        <v>253</v>
      </c>
      <c r="BL12" s="109"/>
      <c r="BM12" s="110"/>
      <c r="BN12" s="108" t="s">
        <v>255</v>
      </c>
      <c r="BO12" s="109"/>
      <c r="BP12" s="110"/>
      <c r="BQ12" s="108" t="s">
        <v>257</v>
      </c>
      <c r="BR12" s="109"/>
      <c r="BS12" s="110"/>
      <c r="BT12" s="108" t="s">
        <v>261</v>
      </c>
      <c r="BU12" s="109"/>
      <c r="BV12" s="110"/>
      <c r="BW12" s="108" t="s">
        <v>264</v>
      </c>
      <c r="BX12" s="109"/>
      <c r="BY12" s="110"/>
      <c r="BZ12" s="108" t="s">
        <v>267</v>
      </c>
      <c r="CA12" s="109"/>
      <c r="CB12" s="110"/>
      <c r="CC12" s="108" t="s">
        <v>269</v>
      </c>
      <c r="CD12" s="109"/>
      <c r="CE12" s="110"/>
      <c r="CF12" s="108" t="s">
        <v>271</v>
      </c>
      <c r="CG12" s="109"/>
      <c r="CH12" s="110"/>
      <c r="CI12" s="108" t="s">
        <v>275</v>
      </c>
      <c r="CJ12" s="109"/>
      <c r="CK12" s="110"/>
      <c r="CL12" s="108" t="s">
        <v>279</v>
      </c>
      <c r="CM12" s="109"/>
      <c r="CN12" s="110"/>
      <c r="CO12" s="108" t="s">
        <v>283</v>
      </c>
      <c r="CP12" s="109"/>
      <c r="CQ12" s="110"/>
      <c r="CR12" s="108" t="s">
        <v>287</v>
      </c>
      <c r="CS12" s="109"/>
      <c r="CT12" s="110"/>
      <c r="CU12" s="108" t="s">
        <v>289</v>
      </c>
      <c r="CV12" s="109"/>
      <c r="CW12" s="110"/>
      <c r="CX12" s="108" t="s">
        <v>293</v>
      </c>
      <c r="CY12" s="109"/>
      <c r="CZ12" s="110"/>
      <c r="DA12" s="108" t="s">
        <v>296</v>
      </c>
      <c r="DB12" s="109"/>
      <c r="DC12" s="110"/>
      <c r="DD12" s="108" t="s">
        <v>300</v>
      </c>
      <c r="DE12" s="109"/>
      <c r="DF12" s="110"/>
      <c r="DG12" s="108" t="s">
        <v>303</v>
      </c>
      <c r="DH12" s="109"/>
      <c r="DI12" s="110"/>
      <c r="DJ12" s="108" t="s">
        <v>307</v>
      </c>
      <c r="DK12" s="109"/>
      <c r="DL12" s="110"/>
      <c r="DM12" s="108" t="s">
        <v>311</v>
      </c>
      <c r="DN12" s="109"/>
      <c r="DO12" s="110"/>
      <c r="DP12" s="108" t="s">
        <v>312</v>
      </c>
      <c r="DQ12" s="109"/>
      <c r="DR12" s="110"/>
      <c r="DS12" s="73" t="s">
        <v>315</v>
      </c>
      <c r="DT12" s="74"/>
      <c r="DU12" s="80"/>
      <c r="DV12" s="111" t="s">
        <v>318</v>
      </c>
      <c r="DW12" s="112"/>
      <c r="DX12" s="113"/>
      <c r="DY12" s="73" t="s">
        <v>322</v>
      </c>
      <c r="DZ12" s="74"/>
      <c r="EA12" s="80"/>
      <c r="EB12" s="73" t="s">
        <v>326</v>
      </c>
      <c r="EC12" s="74"/>
      <c r="ED12" s="80"/>
      <c r="EE12" s="73" t="s">
        <v>327</v>
      </c>
      <c r="EF12" s="74"/>
      <c r="EG12" s="80"/>
      <c r="EH12" s="73" t="s">
        <v>330</v>
      </c>
      <c r="EI12" s="74"/>
      <c r="EJ12" s="80"/>
      <c r="EK12" s="73" t="s">
        <v>331</v>
      </c>
      <c r="EL12" s="74"/>
      <c r="EM12" s="80"/>
      <c r="EN12" s="73" t="s">
        <v>334</v>
      </c>
      <c r="EO12" s="74"/>
      <c r="EP12" s="80"/>
      <c r="EQ12" s="73" t="s">
        <v>338</v>
      </c>
      <c r="ER12" s="74"/>
      <c r="ES12" s="80"/>
      <c r="ET12" s="73" t="s">
        <v>342</v>
      </c>
      <c r="EU12" s="74"/>
      <c r="EV12" s="80"/>
      <c r="EW12" s="73" t="s">
        <v>345</v>
      </c>
      <c r="EX12" s="74"/>
      <c r="EY12" s="80"/>
      <c r="EZ12" s="73" t="s">
        <v>348</v>
      </c>
      <c r="FA12" s="74"/>
      <c r="FB12" s="80"/>
      <c r="FC12" s="73" t="s">
        <v>352</v>
      </c>
      <c r="FD12" s="74"/>
      <c r="FE12" s="80"/>
      <c r="FF12" s="73" t="s">
        <v>356</v>
      </c>
      <c r="FG12" s="74"/>
      <c r="FH12" s="80"/>
      <c r="FI12" s="73" t="s">
        <v>360</v>
      </c>
      <c r="FJ12" s="74"/>
      <c r="FK12" s="80"/>
      <c r="FL12" s="73" t="s">
        <v>362</v>
      </c>
      <c r="FM12" s="74"/>
      <c r="FN12" s="80"/>
      <c r="FO12" s="73" t="s">
        <v>364</v>
      </c>
      <c r="FP12" s="74"/>
      <c r="FQ12" s="80"/>
      <c r="FR12" s="73" t="s">
        <v>366</v>
      </c>
      <c r="FS12" s="74"/>
      <c r="FT12" s="80"/>
      <c r="FU12" s="73" t="s">
        <v>367</v>
      </c>
      <c r="FV12" s="74"/>
      <c r="FW12" s="80"/>
      <c r="FX12" s="73" t="s">
        <v>368</v>
      </c>
      <c r="FY12" s="74"/>
      <c r="FZ12" s="80"/>
      <c r="GA12" s="73" t="s">
        <v>372</v>
      </c>
      <c r="GB12" s="74"/>
      <c r="GC12" s="80"/>
      <c r="GD12" s="73" t="s">
        <v>375</v>
      </c>
      <c r="GE12" s="74"/>
      <c r="GF12" s="80"/>
      <c r="GG12" s="73" t="s">
        <v>379</v>
      </c>
      <c r="GH12" s="74"/>
      <c r="GI12" s="80"/>
      <c r="GJ12" s="73" t="s">
        <v>381</v>
      </c>
      <c r="GK12" s="74"/>
      <c r="GL12" s="80"/>
      <c r="GM12" s="73" t="s">
        <v>383</v>
      </c>
      <c r="GN12" s="74"/>
      <c r="GO12" s="80"/>
      <c r="GP12" s="73" t="s">
        <v>387</v>
      </c>
      <c r="GQ12" s="74"/>
      <c r="GR12" s="80"/>
      <c r="GS12" s="73" t="s">
        <v>389</v>
      </c>
      <c r="GT12" s="74"/>
      <c r="GU12" s="80"/>
      <c r="GV12" s="73" t="s">
        <v>392</v>
      </c>
      <c r="GW12" s="74"/>
      <c r="GX12" s="80"/>
      <c r="GY12" s="73" t="s">
        <v>396</v>
      </c>
      <c r="GZ12" s="74"/>
      <c r="HA12" s="80"/>
      <c r="HB12" s="73" t="s">
        <v>399</v>
      </c>
      <c r="HC12" s="74"/>
      <c r="HD12" s="80"/>
      <c r="HE12" s="73" t="s">
        <v>400</v>
      </c>
      <c r="HF12" s="74"/>
      <c r="HG12" s="80"/>
      <c r="HH12" s="73" t="s">
        <v>404</v>
      </c>
      <c r="HI12" s="74"/>
      <c r="HJ12" s="80"/>
      <c r="HK12" s="73" t="s">
        <v>408</v>
      </c>
      <c r="HL12" s="74"/>
      <c r="HM12" s="80"/>
      <c r="HN12" s="73" t="s">
        <v>412</v>
      </c>
      <c r="HO12" s="74"/>
      <c r="HP12" s="80"/>
      <c r="HQ12" s="73" t="s">
        <v>413</v>
      </c>
      <c r="HR12" s="74"/>
      <c r="HS12" s="80"/>
      <c r="HT12" s="73" t="s">
        <v>414</v>
      </c>
      <c r="HU12" s="74"/>
      <c r="HV12" s="80"/>
      <c r="HW12" s="73" t="s">
        <v>418</v>
      </c>
      <c r="HX12" s="74"/>
      <c r="HY12" s="80"/>
      <c r="HZ12" s="73" t="s">
        <v>420</v>
      </c>
      <c r="IA12" s="74"/>
      <c r="IB12" s="80"/>
      <c r="IC12" s="73" t="s">
        <v>422</v>
      </c>
      <c r="ID12" s="74"/>
      <c r="IE12" s="80"/>
      <c r="IF12" s="73" t="s">
        <v>426</v>
      </c>
      <c r="IG12" s="74"/>
      <c r="IH12" s="80"/>
      <c r="II12" s="73" t="s">
        <v>427</v>
      </c>
      <c r="IJ12" s="74"/>
      <c r="IK12" s="80"/>
      <c r="IL12" s="73" t="s">
        <v>429</v>
      </c>
      <c r="IM12" s="74"/>
      <c r="IN12" s="80"/>
      <c r="IO12" s="73" t="s">
        <v>433</v>
      </c>
      <c r="IP12" s="74"/>
      <c r="IQ12" s="80"/>
      <c r="IR12" s="73" t="s">
        <v>436</v>
      </c>
      <c r="IS12" s="74"/>
      <c r="IT12" s="80"/>
      <c r="IU12" s="73" t="s">
        <v>440</v>
      </c>
      <c r="IV12" s="74"/>
      <c r="IW12" s="80"/>
      <c r="IX12" s="73" t="s">
        <v>442</v>
      </c>
      <c r="IY12" s="74"/>
      <c r="IZ12" s="80"/>
      <c r="JA12" s="73" t="s">
        <v>446</v>
      </c>
      <c r="JB12" s="74"/>
      <c r="JC12" s="80"/>
      <c r="JD12" s="73" t="s">
        <v>450</v>
      </c>
      <c r="JE12" s="74"/>
      <c r="JF12" s="80"/>
      <c r="JG12" s="73" t="s">
        <v>452</v>
      </c>
      <c r="JH12" s="74"/>
      <c r="JI12" s="80"/>
      <c r="JJ12" s="73" t="s">
        <v>456</v>
      </c>
      <c r="JK12" s="74"/>
      <c r="JL12" s="80"/>
      <c r="JM12" s="73" t="s">
        <v>459</v>
      </c>
      <c r="JN12" s="74"/>
      <c r="JO12" s="80"/>
      <c r="JP12" s="73" t="s">
        <v>463</v>
      </c>
      <c r="JQ12" s="74"/>
      <c r="JR12" s="80"/>
      <c r="JS12" s="73" t="s">
        <v>464</v>
      </c>
      <c r="JT12" s="74"/>
      <c r="JU12" s="80"/>
      <c r="JV12" s="73" t="s">
        <v>468</v>
      </c>
      <c r="JW12" s="74"/>
      <c r="JX12" s="80"/>
      <c r="JY12" s="73" t="s">
        <v>472</v>
      </c>
      <c r="JZ12" s="74"/>
      <c r="KA12" s="80"/>
      <c r="KB12" s="73" t="s">
        <v>476</v>
      </c>
      <c r="KC12" s="74"/>
      <c r="KD12" s="80"/>
      <c r="KE12" s="73" t="s">
        <v>480</v>
      </c>
      <c r="KF12" s="74"/>
      <c r="KG12" s="80"/>
      <c r="KH12" s="73" t="s">
        <v>484</v>
      </c>
      <c r="KI12" s="74"/>
      <c r="KJ12" s="80"/>
      <c r="KK12" s="73" t="s">
        <v>487</v>
      </c>
      <c r="KL12" s="74"/>
      <c r="KM12" s="80"/>
      <c r="KN12" s="73" t="s">
        <v>490</v>
      </c>
      <c r="KO12" s="74"/>
      <c r="KP12" s="80"/>
      <c r="KQ12" s="73" t="s">
        <v>493</v>
      </c>
      <c r="KR12" s="74"/>
      <c r="KS12" s="80"/>
      <c r="KT12" s="73" t="s">
        <v>497</v>
      </c>
      <c r="KU12" s="74"/>
      <c r="KV12" s="80"/>
      <c r="KW12" s="73" t="s">
        <v>499</v>
      </c>
      <c r="KX12" s="74"/>
      <c r="KY12" s="80"/>
      <c r="KZ12" s="73" t="s">
        <v>501</v>
      </c>
      <c r="LA12" s="74"/>
      <c r="LB12" s="80"/>
      <c r="LC12" s="73" t="s">
        <v>502</v>
      </c>
      <c r="LD12" s="74"/>
      <c r="LE12" s="80"/>
    </row>
    <row r="13" spans="1:317" ht="108.75" thickBot="1" x14ac:dyDescent="0.3">
      <c r="A13" s="68"/>
      <c r="B13" s="68"/>
      <c r="C13" s="45" t="s">
        <v>182</v>
      </c>
      <c r="D13" s="46" t="s">
        <v>183</v>
      </c>
      <c r="E13" s="47" t="s">
        <v>184</v>
      </c>
      <c r="F13" s="45" t="s">
        <v>186</v>
      </c>
      <c r="G13" s="46" t="s">
        <v>187</v>
      </c>
      <c r="H13" s="47" t="s">
        <v>188</v>
      </c>
      <c r="I13" s="45" t="s">
        <v>190</v>
      </c>
      <c r="J13" s="46" t="s">
        <v>191</v>
      </c>
      <c r="K13" s="47" t="s">
        <v>192</v>
      </c>
      <c r="L13" s="45" t="s">
        <v>194</v>
      </c>
      <c r="M13" s="46" t="s">
        <v>195</v>
      </c>
      <c r="N13" s="46" t="s">
        <v>196</v>
      </c>
      <c r="O13" s="48" t="s">
        <v>28</v>
      </c>
      <c r="P13" s="49" t="s">
        <v>56</v>
      </c>
      <c r="Q13" s="50" t="s">
        <v>206</v>
      </c>
      <c r="R13" s="45" t="s">
        <v>199</v>
      </c>
      <c r="S13" s="46" t="s">
        <v>200</v>
      </c>
      <c r="T13" s="47" t="s">
        <v>201</v>
      </c>
      <c r="U13" s="45" t="s">
        <v>203</v>
      </c>
      <c r="V13" s="46" t="s">
        <v>204</v>
      </c>
      <c r="W13" s="47" t="s">
        <v>205</v>
      </c>
      <c r="X13" s="45" t="s">
        <v>208</v>
      </c>
      <c r="Y13" s="46" t="s">
        <v>209</v>
      </c>
      <c r="Z13" s="47" t="s">
        <v>210</v>
      </c>
      <c r="AA13" s="45" t="s">
        <v>212</v>
      </c>
      <c r="AB13" s="46" t="s">
        <v>213</v>
      </c>
      <c r="AC13" s="47" t="s">
        <v>214</v>
      </c>
      <c r="AD13" s="45" t="s">
        <v>216</v>
      </c>
      <c r="AE13" s="46" t="s">
        <v>217</v>
      </c>
      <c r="AF13" s="47" t="s">
        <v>218</v>
      </c>
      <c r="AG13" s="45" t="s">
        <v>27</v>
      </c>
      <c r="AH13" s="46" t="s">
        <v>220</v>
      </c>
      <c r="AI13" s="47" t="s">
        <v>221</v>
      </c>
      <c r="AJ13" s="51" t="s">
        <v>20</v>
      </c>
      <c r="AK13" s="49" t="s">
        <v>223</v>
      </c>
      <c r="AL13" s="50" t="s">
        <v>224</v>
      </c>
      <c r="AM13" s="45" t="s">
        <v>73</v>
      </c>
      <c r="AN13" s="46" t="s">
        <v>226</v>
      </c>
      <c r="AO13" s="47" t="s">
        <v>227</v>
      </c>
      <c r="AP13" s="45" t="s">
        <v>229</v>
      </c>
      <c r="AQ13" s="46" t="s">
        <v>230</v>
      </c>
      <c r="AR13" s="47" t="s">
        <v>231</v>
      </c>
      <c r="AS13" s="45" t="s">
        <v>233</v>
      </c>
      <c r="AT13" s="46" t="s">
        <v>29</v>
      </c>
      <c r="AU13" s="47" t="s">
        <v>234</v>
      </c>
      <c r="AV13" s="45" t="s">
        <v>236</v>
      </c>
      <c r="AW13" s="46" t="s">
        <v>237</v>
      </c>
      <c r="AX13" s="47" t="s">
        <v>238</v>
      </c>
      <c r="AY13" s="45" t="s">
        <v>240</v>
      </c>
      <c r="AZ13" s="46" t="s">
        <v>241</v>
      </c>
      <c r="BA13" s="47" t="s">
        <v>242</v>
      </c>
      <c r="BB13" s="45" t="s">
        <v>244</v>
      </c>
      <c r="BC13" s="46" t="s">
        <v>245</v>
      </c>
      <c r="BD13" s="47" t="s">
        <v>246</v>
      </c>
      <c r="BE13" s="45" t="s">
        <v>248</v>
      </c>
      <c r="BF13" s="46" t="s">
        <v>249</v>
      </c>
      <c r="BG13" s="47" t="s">
        <v>250</v>
      </c>
      <c r="BH13" s="52" t="s">
        <v>252</v>
      </c>
      <c r="BI13" s="46" t="s">
        <v>41</v>
      </c>
      <c r="BJ13" s="47" t="s">
        <v>42</v>
      </c>
      <c r="BK13" s="45" t="s">
        <v>45</v>
      </c>
      <c r="BL13" s="46" t="s">
        <v>46</v>
      </c>
      <c r="BM13" s="47" t="s">
        <v>254</v>
      </c>
      <c r="BN13" s="45" t="s">
        <v>256</v>
      </c>
      <c r="BO13" s="46" t="s">
        <v>39</v>
      </c>
      <c r="BP13" s="47" t="s">
        <v>47</v>
      </c>
      <c r="BQ13" s="45" t="s">
        <v>258</v>
      </c>
      <c r="BR13" s="46" t="s">
        <v>259</v>
      </c>
      <c r="BS13" s="47" t="s">
        <v>260</v>
      </c>
      <c r="BT13" s="45" t="s">
        <v>75</v>
      </c>
      <c r="BU13" s="46" t="s">
        <v>262</v>
      </c>
      <c r="BV13" s="47" t="s">
        <v>263</v>
      </c>
      <c r="BW13" s="45" t="s">
        <v>240</v>
      </c>
      <c r="BX13" s="46" t="s">
        <v>265</v>
      </c>
      <c r="BY13" s="47" t="s">
        <v>266</v>
      </c>
      <c r="BZ13" s="45" t="s">
        <v>23</v>
      </c>
      <c r="CA13" s="46" t="s">
        <v>268</v>
      </c>
      <c r="CB13" s="47" t="s">
        <v>25</v>
      </c>
      <c r="CC13" s="45" t="s">
        <v>240</v>
      </c>
      <c r="CD13" s="46" t="s">
        <v>54</v>
      </c>
      <c r="CE13" s="47" t="s">
        <v>270</v>
      </c>
      <c r="CF13" s="45" t="s">
        <v>272</v>
      </c>
      <c r="CG13" s="46" t="s">
        <v>273</v>
      </c>
      <c r="CH13" s="47" t="s">
        <v>274</v>
      </c>
      <c r="CI13" s="45" t="s">
        <v>276</v>
      </c>
      <c r="CJ13" s="46" t="s">
        <v>277</v>
      </c>
      <c r="CK13" s="47" t="s">
        <v>278</v>
      </c>
      <c r="CL13" s="45" t="s">
        <v>280</v>
      </c>
      <c r="CM13" s="46" t="s">
        <v>281</v>
      </c>
      <c r="CN13" s="47" t="s">
        <v>282</v>
      </c>
      <c r="CO13" s="45" t="s">
        <v>284</v>
      </c>
      <c r="CP13" s="46" t="s">
        <v>285</v>
      </c>
      <c r="CQ13" s="47" t="s">
        <v>286</v>
      </c>
      <c r="CR13" s="45" t="s">
        <v>288</v>
      </c>
      <c r="CS13" s="46" t="s">
        <v>56</v>
      </c>
      <c r="CT13" s="47" t="s">
        <v>29</v>
      </c>
      <c r="CU13" s="45" t="s">
        <v>290</v>
      </c>
      <c r="CV13" s="46" t="s">
        <v>291</v>
      </c>
      <c r="CW13" s="47" t="s">
        <v>292</v>
      </c>
      <c r="CX13" s="45" t="s">
        <v>294</v>
      </c>
      <c r="CY13" s="46" t="s">
        <v>295</v>
      </c>
      <c r="CZ13" s="47" t="s">
        <v>44</v>
      </c>
      <c r="DA13" s="52" t="s">
        <v>297</v>
      </c>
      <c r="DB13" s="46" t="s">
        <v>298</v>
      </c>
      <c r="DC13" s="47" t="s">
        <v>299</v>
      </c>
      <c r="DD13" s="45" t="s">
        <v>301</v>
      </c>
      <c r="DE13" s="46" t="s">
        <v>302</v>
      </c>
      <c r="DF13" s="47" t="s">
        <v>44</v>
      </c>
      <c r="DG13" s="45" t="s">
        <v>304</v>
      </c>
      <c r="DH13" s="46" t="s">
        <v>305</v>
      </c>
      <c r="DI13" s="47" t="s">
        <v>306</v>
      </c>
      <c r="DJ13" s="45" t="s">
        <v>308</v>
      </c>
      <c r="DK13" s="46" t="s">
        <v>309</v>
      </c>
      <c r="DL13" s="47" t="s">
        <v>310</v>
      </c>
      <c r="DM13" s="45" t="s">
        <v>297</v>
      </c>
      <c r="DN13" s="46" t="s">
        <v>298</v>
      </c>
      <c r="DO13" s="47" t="s">
        <v>36</v>
      </c>
      <c r="DP13" s="45" t="s">
        <v>313</v>
      </c>
      <c r="DQ13" s="46" t="s">
        <v>56</v>
      </c>
      <c r="DR13" s="47" t="s">
        <v>314</v>
      </c>
      <c r="DS13" s="45" t="s">
        <v>316</v>
      </c>
      <c r="DT13" s="46" t="s">
        <v>18</v>
      </c>
      <c r="DU13" s="14" t="s">
        <v>317</v>
      </c>
      <c r="DV13" s="12" t="s">
        <v>319</v>
      </c>
      <c r="DW13" s="13" t="s">
        <v>320</v>
      </c>
      <c r="DX13" s="14" t="s">
        <v>321</v>
      </c>
      <c r="DY13" s="12" t="s">
        <v>323</v>
      </c>
      <c r="DZ13" s="13" t="s">
        <v>324</v>
      </c>
      <c r="EA13" s="14" t="s">
        <v>325</v>
      </c>
      <c r="EB13" s="12" t="s">
        <v>17</v>
      </c>
      <c r="EC13" s="13" t="s">
        <v>18</v>
      </c>
      <c r="ED13" s="14" t="s">
        <v>317</v>
      </c>
      <c r="EE13" s="12" t="s">
        <v>328</v>
      </c>
      <c r="EF13" s="13" t="s">
        <v>329</v>
      </c>
      <c r="EG13" s="14" t="s">
        <v>55</v>
      </c>
      <c r="EH13" s="12" t="s">
        <v>78</v>
      </c>
      <c r="EI13" s="13" t="s">
        <v>41</v>
      </c>
      <c r="EJ13" s="14" t="s">
        <v>79</v>
      </c>
      <c r="EK13" s="12" t="s">
        <v>50</v>
      </c>
      <c r="EL13" s="13" t="s">
        <v>332</v>
      </c>
      <c r="EM13" s="14" t="s">
        <v>333</v>
      </c>
      <c r="EN13" s="12" t="s">
        <v>335</v>
      </c>
      <c r="EO13" s="13" t="s">
        <v>336</v>
      </c>
      <c r="EP13" s="14" t="s">
        <v>337</v>
      </c>
      <c r="EQ13" s="12" t="s">
        <v>339</v>
      </c>
      <c r="ER13" s="13" t="s">
        <v>340</v>
      </c>
      <c r="ES13" s="14" t="s">
        <v>341</v>
      </c>
      <c r="ET13" s="12" t="s">
        <v>343</v>
      </c>
      <c r="EU13" s="13" t="s">
        <v>344</v>
      </c>
      <c r="EV13" s="14" t="s">
        <v>57</v>
      </c>
      <c r="EW13" s="12" t="s">
        <v>346</v>
      </c>
      <c r="EX13" s="13" t="s">
        <v>39</v>
      </c>
      <c r="EY13" s="14" t="s">
        <v>347</v>
      </c>
      <c r="EZ13" s="19" t="s">
        <v>349</v>
      </c>
      <c r="FA13" s="13" t="s">
        <v>350</v>
      </c>
      <c r="FB13" s="14" t="s">
        <v>351</v>
      </c>
      <c r="FC13" s="12" t="s">
        <v>353</v>
      </c>
      <c r="FD13" s="13" t="s">
        <v>354</v>
      </c>
      <c r="FE13" s="14" t="s">
        <v>355</v>
      </c>
      <c r="FF13" s="12" t="s">
        <v>357</v>
      </c>
      <c r="FG13" s="13" t="s">
        <v>358</v>
      </c>
      <c r="FH13" s="14" t="s">
        <v>359</v>
      </c>
      <c r="FI13" s="12" t="s">
        <v>75</v>
      </c>
      <c r="FJ13" s="13" t="s">
        <v>361</v>
      </c>
      <c r="FK13" s="14" t="s">
        <v>263</v>
      </c>
      <c r="FL13" s="12" t="s">
        <v>17</v>
      </c>
      <c r="FM13" s="13" t="s">
        <v>363</v>
      </c>
      <c r="FN13" s="14" t="s">
        <v>74</v>
      </c>
      <c r="FO13" s="12" t="s">
        <v>75</v>
      </c>
      <c r="FP13" s="13" t="s">
        <v>365</v>
      </c>
      <c r="FQ13" s="14" t="s">
        <v>263</v>
      </c>
      <c r="FR13" s="12" t="s">
        <v>27</v>
      </c>
      <c r="FS13" s="13" t="s">
        <v>18</v>
      </c>
      <c r="FT13" s="14" t="s">
        <v>221</v>
      </c>
      <c r="FU13" s="12" t="s">
        <v>52</v>
      </c>
      <c r="FV13" s="13" t="s">
        <v>18</v>
      </c>
      <c r="FW13" s="14" t="s">
        <v>19</v>
      </c>
      <c r="FX13" s="12" t="s">
        <v>369</v>
      </c>
      <c r="FY13" s="13" t="s">
        <v>370</v>
      </c>
      <c r="FZ13" s="14" t="s">
        <v>371</v>
      </c>
      <c r="GA13" s="12" t="s">
        <v>373</v>
      </c>
      <c r="GB13" s="13" t="s">
        <v>374</v>
      </c>
      <c r="GC13" s="14" t="s">
        <v>314</v>
      </c>
      <c r="GD13" s="12" t="s">
        <v>376</v>
      </c>
      <c r="GE13" s="13" t="s">
        <v>377</v>
      </c>
      <c r="GF13" s="14" t="s">
        <v>378</v>
      </c>
      <c r="GG13" s="19" t="s">
        <v>323</v>
      </c>
      <c r="GH13" s="13" t="s">
        <v>380</v>
      </c>
      <c r="GI13" s="14" t="s">
        <v>325</v>
      </c>
      <c r="GJ13" s="12" t="s">
        <v>75</v>
      </c>
      <c r="GK13" s="13" t="s">
        <v>361</v>
      </c>
      <c r="GL13" s="14" t="s">
        <v>382</v>
      </c>
      <c r="GM13" s="12" t="s">
        <v>384</v>
      </c>
      <c r="GN13" s="13" t="s">
        <v>385</v>
      </c>
      <c r="GO13" s="14" t="s">
        <v>386</v>
      </c>
      <c r="GP13" s="12" t="s">
        <v>376</v>
      </c>
      <c r="GQ13" s="13" t="s">
        <v>388</v>
      </c>
      <c r="GR13" s="14" t="s">
        <v>386</v>
      </c>
      <c r="GS13" s="12" t="s">
        <v>390</v>
      </c>
      <c r="GT13" s="13" t="s">
        <v>391</v>
      </c>
      <c r="GU13" s="14" t="s">
        <v>51</v>
      </c>
      <c r="GV13" s="12" t="s">
        <v>393</v>
      </c>
      <c r="GW13" s="13" t="s">
        <v>394</v>
      </c>
      <c r="GX13" s="14" t="s">
        <v>395</v>
      </c>
      <c r="GY13" s="12" t="s">
        <v>397</v>
      </c>
      <c r="GZ13" s="13" t="s">
        <v>398</v>
      </c>
      <c r="HA13" s="14" t="s">
        <v>63</v>
      </c>
      <c r="HB13" s="12" t="s">
        <v>50</v>
      </c>
      <c r="HC13" s="13" t="s">
        <v>332</v>
      </c>
      <c r="HD13" s="14" t="s">
        <v>57</v>
      </c>
      <c r="HE13" s="12" t="s">
        <v>401</v>
      </c>
      <c r="HF13" s="13" t="s">
        <v>402</v>
      </c>
      <c r="HG13" s="14" t="s">
        <v>403</v>
      </c>
      <c r="HH13" s="12" t="s">
        <v>405</v>
      </c>
      <c r="HI13" s="13" t="s">
        <v>406</v>
      </c>
      <c r="HJ13" s="14" t="s">
        <v>407</v>
      </c>
      <c r="HK13" s="12" t="s">
        <v>409</v>
      </c>
      <c r="HL13" s="13" t="s">
        <v>410</v>
      </c>
      <c r="HM13" s="14" t="s">
        <v>411</v>
      </c>
      <c r="HN13" s="12" t="s">
        <v>33</v>
      </c>
      <c r="HO13" s="13" t="s">
        <v>66</v>
      </c>
      <c r="HP13" s="14" t="s">
        <v>67</v>
      </c>
      <c r="HQ13" s="12" t="s">
        <v>258</v>
      </c>
      <c r="HR13" s="13" t="s">
        <v>259</v>
      </c>
      <c r="HS13" s="14" t="s">
        <v>260</v>
      </c>
      <c r="HT13" s="12" t="s">
        <v>415</v>
      </c>
      <c r="HU13" s="13" t="s">
        <v>416</v>
      </c>
      <c r="HV13" s="14" t="s">
        <v>417</v>
      </c>
      <c r="HW13" s="12" t="s">
        <v>50</v>
      </c>
      <c r="HX13" s="13" t="s">
        <v>419</v>
      </c>
      <c r="HY13" s="14" t="s">
        <v>57</v>
      </c>
      <c r="HZ13" s="12" t="s">
        <v>50</v>
      </c>
      <c r="IA13" s="13" t="s">
        <v>421</v>
      </c>
      <c r="IB13" s="14" t="s">
        <v>57</v>
      </c>
      <c r="IC13" s="12" t="s">
        <v>423</v>
      </c>
      <c r="ID13" s="13" t="s">
        <v>424</v>
      </c>
      <c r="IE13" s="14" t="s">
        <v>425</v>
      </c>
      <c r="IF13" s="12" t="s">
        <v>45</v>
      </c>
      <c r="IG13" s="13" t="s">
        <v>39</v>
      </c>
      <c r="IH13" s="14" t="s">
        <v>254</v>
      </c>
      <c r="II13" s="19" t="s">
        <v>428</v>
      </c>
      <c r="IJ13" s="13" t="s">
        <v>332</v>
      </c>
      <c r="IK13" s="14" t="s">
        <v>57</v>
      </c>
      <c r="IL13" s="12" t="s">
        <v>430</v>
      </c>
      <c r="IM13" s="13" t="s">
        <v>431</v>
      </c>
      <c r="IN13" s="14" t="s">
        <v>432</v>
      </c>
      <c r="IO13" s="12" t="s">
        <v>434</v>
      </c>
      <c r="IP13" s="13" t="s">
        <v>35</v>
      </c>
      <c r="IQ13" s="14" t="s">
        <v>435</v>
      </c>
      <c r="IR13" s="12" t="s">
        <v>437</v>
      </c>
      <c r="IS13" s="13" t="s">
        <v>438</v>
      </c>
      <c r="IT13" s="14" t="s">
        <v>439</v>
      </c>
      <c r="IU13" s="12" t="s">
        <v>288</v>
      </c>
      <c r="IV13" s="13" t="s">
        <v>441</v>
      </c>
      <c r="IW13" s="14" t="s">
        <v>56</v>
      </c>
      <c r="IX13" s="12" t="s">
        <v>443</v>
      </c>
      <c r="IY13" s="13" t="s">
        <v>444</v>
      </c>
      <c r="IZ13" s="14" t="s">
        <v>445</v>
      </c>
      <c r="JA13" s="12" t="s">
        <v>447</v>
      </c>
      <c r="JB13" s="13" t="s">
        <v>448</v>
      </c>
      <c r="JC13" s="14" t="s">
        <v>449</v>
      </c>
      <c r="JD13" s="12" t="s">
        <v>71</v>
      </c>
      <c r="JE13" s="13" t="s">
        <v>451</v>
      </c>
      <c r="JF13" s="14" t="s">
        <v>72</v>
      </c>
      <c r="JG13" s="12" t="s">
        <v>453</v>
      </c>
      <c r="JH13" s="13" t="s">
        <v>454</v>
      </c>
      <c r="JI13" s="14" t="s">
        <v>455</v>
      </c>
      <c r="JJ13" s="12" t="s">
        <v>33</v>
      </c>
      <c r="JK13" s="13" t="s">
        <v>457</v>
      </c>
      <c r="JL13" s="14" t="s">
        <v>458</v>
      </c>
      <c r="JM13" s="12" t="s">
        <v>460</v>
      </c>
      <c r="JN13" s="13" t="s">
        <v>461</v>
      </c>
      <c r="JO13" s="14" t="s">
        <v>462</v>
      </c>
      <c r="JP13" s="12" t="s">
        <v>23</v>
      </c>
      <c r="JQ13" s="13" t="s">
        <v>24</v>
      </c>
      <c r="JR13" s="14" t="s">
        <v>432</v>
      </c>
      <c r="JS13" s="12" t="s">
        <v>465</v>
      </c>
      <c r="JT13" s="13" t="s">
        <v>466</v>
      </c>
      <c r="JU13" s="14" t="s">
        <v>467</v>
      </c>
      <c r="JV13" s="12" t="s">
        <v>469</v>
      </c>
      <c r="JW13" s="13" t="s">
        <v>470</v>
      </c>
      <c r="JX13" s="14" t="s">
        <v>471</v>
      </c>
      <c r="JY13" s="12" t="s">
        <v>473</v>
      </c>
      <c r="JZ13" s="13" t="s">
        <v>474</v>
      </c>
      <c r="KA13" s="14" t="s">
        <v>475</v>
      </c>
      <c r="KB13" s="12" t="s">
        <v>477</v>
      </c>
      <c r="KC13" s="13" t="s">
        <v>478</v>
      </c>
      <c r="KD13" s="14" t="s">
        <v>479</v>
      </c>
      <c r="KE13" s="12" t="s">
        <v>481</v>
      </c>
      <c r="KF13" s="13" t="s">
        <v>482</v>
      </c>
      <c r="KG13" s="14" t="s">
        <v>483</v>
      </c>
      <c r="KH13" s="12" t="s">
        <v>258</v>
      </c>
      <c r="KI13" s="13" t="s">
        <v>485</v>
      </c>
      <c r="KJ13" s="14" t="s">
        <v>486</v>
      </c>
      <c r="KK13" s="12" t="s">
        <v>488</v>
      </c>
      <c r="KL13" s="13" t="s">
        <v>41</v>
      </c>
      <c r="KM13" s="14" t="s">
        <v>489</v>
      </c>
      <c r="KN13" s="12" t="s">
        <v>491</v>
      </c>
      <c r="KO13" s="13" t="s">
        <v>492</v>
      </c>
      <c r="KP13" s="14" t="s">
        <v>77</v>
      </c>
      <c r="KQ13" s="12" t="s">
        <v>494</v>
      </c>
      <c r="KR13" s="13" t="s">
        <v>495</v>
      </c>
      <c r="KS13" s="14" t="s">
        <v>496</v>
      </c>
      <c r="KT13" s="12" t="s">
        <v>78</v>
      </c>
      <c r="KU13" s="13" t="s">
        <v>498</v>
      </c>
      <c r="KV13" s="14" t="s">
        <v>79</v>
      </c>
      <c r="KW13" s="12" t="s">
        <v>75</v>
      </c>
      <c r="KX13" s="13" t="s">
        <v>500</v>
      </c>
      <c r="KY13" s="14" t="s">
        <v>263</v>
      </c>
      <c r="KZ13" s="12" t="s">
        <v>75</v>
      </c>
      <c r="LA13" s="13" t="s">
        <v>361</v>
      </c>
      <c r="LB13" s="14" t="s">
        <v>263</v>
      </c>
      <c r="LC13" s="12" t="s">
        <v>75</v>
      </c>
      <c r="LD13" s="13" t="s">
        <v>76</v>
      </c>
      <c r="LE13" s="14" t="s">
        <v>263</v>
      </c>
    </row>
    <row r="14" spans="1:317" ht="16.5" thickBot="1" x14ac:dyDescent="0.3">
      <c r="A14" s="2">
        <v>1</v>
      </c>
      <c r="B14" s="30" t="s">
        <v>1016</v>
      </c>
      <c r="C14" s="41"/>
      <c r="D14" s="41">
        <v>1</v>
      </c>
      <c r="E14" s="41"/>
      <c r="F14" s="53"/>
      <c r="G14" s="53">
        <v>1</v>
      </c>
      <c r="H14" s="53"/>
      <c r="I14" s="53"/>
      <c r="J14" s="53">
        <v>1</v>
      </c>
      <c r="K14" s="53"/>
      <c r="L14" s="54"/>
      <c r="M14" s="54">
        <v>1</v>
      </c>
      <c r="N14" s="54"/>
      <c r="O14" s="54"/>
      <c r="P14" s="54">
        <v>1</v>
      </c>
      <c r="Q14" s="54"/>
      <c r="R14" s="54"/>
      <c r="S14" s="54">
        <v>1</v>
      </c>
      <c r="T14" s="54"/>
      <c r="U14" s="54"/>
      <c r="V14" s="54">
        <v>1</v>
      </c>
      <c r="W14" s="54"/>
      <c r="X14" s="54"/>
      <c r="Y14" s="54">
        <v>1</v>
      </c>
      <c r="Z14" s="54"/>
      <c r="AA14" s="54"/>
      <c r="AB14" s="54">
        <v>1</v>
      </c>
      <c r="AC14" s="54"/>
      <c r="AD14" s="54"/>
      <c r="AE14" s="54">
        <v>1</v>
      </c>
      <c r="AF14" s="54"/>
      <c r="AG14" s="54"/>
      <c r="AH14" s="54">
        <v>1</v>
      </c>
      <c r="AI14" s="54"/>
      <c r="AJ14" s="54">
        <v>1</v>
      </c>
      <c r="AK14" s="54"/>
      <c r="AL14" s="54"/>
      <c r="AM14" s="54">
        <v>1</v>
      </c>
      <c r="AN14" s="54"/>
      <c r="AO14" s="54"/>
      <c r="AP14" s="54"/>
      <c r="AQ14" s="54">
        <v>1</v>
      </c>
      <c r="AR14" s="54"/>
      <c r="AS14" s="54"/>
      <c r="AT14" s="54">
        <v>1</v>
      </c>
      <c r="AU14" s="54"/>
      <c r="AV14" s="54"/>
      <c r="AW14" s="54">
        <v>1</v>
      </c>
      <c r="AX14" s="54"/>
      <c r="AY14" s="54"/>
      <c r="AZ14" s="54">
        <v>1</v>
      </c>
      <c r="BA14" s="54"/>
      <c r="BB14" s="54">
        <v>1</v>
      </c>
      <c r="BC14" s="54"/>
      <c r="BD14" s="54"/>
      <c r="BE14" s="54">
        <v>1</v>
      </c>
      <c r="BF14" s="54"/>
      <c r="BG14" s="54"/>
      <c r="BH14" s="54"/>
      <c r="BI14" s="54">
        <v>1</v>
      </c>
      <c r="BJ14" s="54"/>
      <c r="BK14" s="54"/>
      <c r="BL14" s="54"/>
      <c r="BM14" s="43">
        <v>1</v>
      </c>
      <c r="BN14" s="43">
        <v>1</v>
      </c>
      <c r="BO14" s="43"/>
      <c r="BP14" s="54"/>
      <c r="BQ14" s="54"/>
      <c r="BR14" s="54">
        <v>1</v>
      </c>
      <c r="BS14" s="54"/>
      <c r="BT14" s="54"/>
      <c r="BU14" s="54">
        <v>1</v>
      </c>
      <c r="BV14" s="54"/>
      <c r="BW14" s="54"/>
      <c r="BX14" s="54"/>
      <c r="BY14" s="54">
        <v>1</v>
      </c>
      <c r="BZ14" s="42"/>
      <c r="CA14" s="42"/>
      <c r="CB14" s="42">
        <v>1</v>
      </c>
      <c r="CC14" s="42"/>
      <c r="CD14" s="42"/>
      <c r="CE14" s="42">
        <v>1</v>
      </c>
      <c r="CF14" s="42"/>
      <c r="CG14" s="42"/>
      <c r="CH14" s="42">
        <v>1</v>
      </c>
      <c r="CI14" s="42"/>
      <c r="CJ14" s="42"/>
      <c r="CK14" s="42">
        <v>1</v>
      </c>
      <c r="CL14" s="42"/>
      <c r="CM14" s="42"/>
      <c r="CN14" s="42">
        <v>1</v>
      </c>
      <c r="CO14" s="42"/>
      <c r="CP14" s="42">
        <v>1</v>
      </c>
      <c r="CQ14" s="42"/>
      <c r="CR14" s="42"/>
      <c r="CS14" s="42">
        <v>1</v>
      </c>
      <c r="CT14" s="42"/>
      <c r="CU14" s="42"/>
      <c r="CV14" s="42">
        <v>1</v>
      </c>
      <c r="CW14" s="42"/>
      <c r="CX14" s="42">
        <v>1</v>
      </c>
      <c r="CY14" s="42"/>
      <c r="CZ14" s="42"/>
      <c r="DA14" s="42"/>
      <c r="DB14" s="42"/>
      <c r="DC14" s="42">
        <v>1</v>
      </c>
      <c r="DD14" s="42"/>
      <c r="DE14" s="42">
        <v>1</v>
      </c>
      <c r="DF14" s="42"/>
      <c r="DG14" s="42"/>
      <c r="DH14" s="42"/>
      <c r="DI14" s="42">
        <v>1</v>
      </c>
      <c r="DJ14" s="42"/>
      <c r="DK14" s="42"/>
      <c r="DL14" s="42">
        <v>1</v>
      </c>
      <c r="DM14" s="42">
        <v>1</v>
      </c>
      <c r="DN14" s="42"/>
      <c r="DO14" s="42"/>
      <c r="DP14" s="42"/>
      <c r="DQ14" s="42"/>
      <c r="DR14" s="42">
        <v>1</v>
      </c>
      <c r="DS14" s="42"/>
      <c r="DT14" s="42">
        <v>1</v>
      </c>
      <c r="DU14" s="4"/>
      <c r="DV14" s="4"/>
      <c r="DW14" s="4"/>
      <c r="DX14" s="4">
        <v>1</v>
      </c>
      <c r="DY14" s="15">
        <v>1</v>
      </c>
      <c r="DZ14" s="15"/>
      <c r="EA14" s="15"/>
      <c r="EB14" s="15">
        <v>1</v>
      </c>
      <c r="EC14" s="15"/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4">
        <v>1</v>
      </c>
      <c r="EM14" s="4"/>
      <c r="EN14" s="4"/>
      <c r="EO14" s="4">
        <v>1</v>
      </c>
      <c r="EP14" s="4"/>
      <c r="EQ14" s="15"/>
      <c r="ER14" s="15">
        <v>1</v>
      </c>
      <c r="ES14" s="15"/>
      <c r="ET14" s="15">
        <v>1</v>
      </c>
      <c r="EU14" s="15"/>
      <c r="EV14" s="15"/>
      <c r="EW14" s="15">
        <v>1</v>
      </c>
      <c r="EX14" s="15"/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15"/>
      <c r="FM14" s="15"/>
      <c r="FN14" s="15">
        <v>1</v>
      </c>
      <c r="FO14" s="15">
        <v>1</v>
      </c>
      <c r="FP14" s="15"/>
      <c r="FQ14" s="15"/>
      <c r="FR14" s="15"/>
      <c r="FS14" s="15"/>
      <c r="FT14" s="15">
        <v>1</v>
      </c>
      <c r="FU14" s="15"/>
      <c r="FV14" s="15"/>
      <c r="FW14" s="15">
        <v>1</v>
      </c>
      <c r="FX14" s="15"/>
      <c r="FY14" s="15"/>
      <c r="FZ14" s="15">
        <v>1</v>
      </c>
      <c r="GA14" s="15"/>
      <c r="GB14" s="15">
        <v>1</v>
      </c>
      <c r="GC14" s="15"/>
      <c r="GD14" s="15"/>
      <c r="GE14" s="15">
        <v>1</v>
      </c>
      <c r="GF14" s="15"/>
      <c r="GG14" s="15"/>
      <c r="GH14" s="15">
        <v>1</v>
      </c>
      <c r="GI14" s="15"/>
      <c r="GJ14" s="15">
        <v>1</v>
      </c>
      <c r="GK14" s="15"/>
      <c r="GL14" s="15"/>
      <c r="GM14" s="15"/>
      <c r="GN14" s="15">
        <v>1</v>
      </c>
      <c r="GO14" s="15"/>
      <c r="GP14" s="15"/>
      <c r="GQ14" s="15"/>
      <c r="GR14" s="15">
        <v>1</v>
      </c>
      <c r="GS14" s="15"/>
      <c r="GT14" s="15"/>
      <c r="GU14" s="15">
        <v>1</v>
      </c>
      <c r="GV14" s="15">
        <v>1</v>
      </c>
      <c r="GW14" s="15"/>
      <c r="GX14" s="15"/>
      <c r="GY14" s="15"/>
      <c r="GZ14" s="15">
        <v>1</v>
      </c>
      <c r="HA14" s="15"/>
      <c r="HB14" s="15">
        <v>1</v>
      </c>
      <c r="HC14" s="15"/>
      <c r="HD14" s="15"/>
      <c r="HE14" s="15"/>
      <c r="HF14" s="15">
        <v>1</v>
      </c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/>
      <c r="HR14" s="15">
        <v>1</v>
      </c>
      <c r="HS14" s="15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4"/>
      <c r="IV14" s="4">
        <v>1</v>
      </c>
      <c r="IW14" s="4"/>
      <c r="IX14" s="4">
        <v>1</v>
      </c>
      <c r="IY14" s="4"/>
      <c r="IZ14" s="4"/>
      <c r="JA14" s="4">
        <v>1</v>
      </c>
      <c r="JB14" s="4"/>
      <c r="JC14" s="4"/>
      <c r="JD14" s="4"/>
      <c r="JE14" s="4">
        <v>1</v>
      </c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/>
      <c r="JT14" s="4">
        <v>1</v>
      </c>
      <c r="JU14" s="4"/>
      <c r="JV14" s="4">
        <v>1</v>
      </c>
      <c r="JW14" s="4"/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/>
      <c r="KM14" s="4">
        <v>1</v>
      </c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16"/>
      <c r="KW14" s="4"/>
      <c r="KX14" s="4">
        <v>1</v>
      </c>
      <c r="KY14" s="4"/>
      <c r="KZ14" s="4">
        <v>1</v>
      </c>
      <c r="LA14" s="4"/>
      <c r="LB14" s="4"/>
      <c r="LC14" s="4"/>
      <c r="LD14" s="4">
        <v>1</v>
      </c>
      <c r="LE14" s="4"/>
    </row>
    <row r="15" spans="1:317" ht="16.5" thickBot="1" x14ac:dyDescent="0.3">
      <c r="A15" s="2">
        <v>2</v>
      </c>
      <c r="B15" s="33" t="s">
        <v>1019</v>
      </c>
      <c r="C15" s="44">
        <v>1</v>
      </c>
      <c r="D15" s="44"/>
      <c r="E15" s="44"/>
      <c r="F15" s="53"/>
      <c r="G15" s="53">
        <v>1</v>
      </c>
      <c r="H15" s="53"/>
      <c r="I15" s="53">
        <v>1</v>
      </c>
      <c r="J15" s="53"/>
      <c r="K15" s="53"/>
      <c r="L15" s="53"/>
      <c r="M15" s="53">
        <v>1</v>
      </c>
      <c r="N15" s="53"/>
      <c r="O15" s="53">
        <v>1</v>
      </c>
      <c r="P15" s="53"/>
      <c r="Q15" s="53"/>
      <c r="R15" s="53">
        <v>1</v>
      </c>
      <c r="S15" s="53"/>
      <c r="T15" s="53"/>
      <c r="U15" s="53">
        <v>1</v>
      </c>
      <c r="V15" s="53"/>
      <c r="W15" s="53"/>
      <c r="X15" s="53">
        <v>1</v>
      </c>
      <c r="Y15" s="53"/>
      <c r="Z15" s="53"/>
      <c r="AA15" s="53"/>
      <c r="AB15" s="53">
        <v>1</v>
      </c>
      <c r="AC15" s="53"/>
      <c r="AD15" s="53">
        <v>1</v>
      </c>
      <c r="AE15" s="53"/>
      <c r="AF15" s="53"/>
      <c r="AG15" s="53">
        <v>1</v>
      </c>
      <c r="AH15" s="53"/>
      <c r="AI15" s="53"/>
      <c r="AJ15" s="53">
        <v>1</v>
      </c>
      <c r="AK15" s="53"/>
      <c r="AL15" s="53"/>
      <c r="AM15" s="53">
        <v>1</v>
      </c>
      <c r="AN15" s="53"/>
      <c r="AO15" s="53"/>
      <c r="AP15" s="53">
        <v>1</v>
      </c>
      <c r="AQ15" s="53"/>
      <c r="AR15" s="53"/>
      <c r="AS15" s="53">
        <v>1</v>
      </c>
      <c r="AT15" s="53"/>
      <c r="AU15" s="53"/>
      <c r="AV15" s="53">
        <v>1</v>
      </c>
      <c r="AW15" s="53"/>
      <c r="AX15" s="53"/>
      <c r="AY15" s="53"/>
      <c r="AZ15" s="53">
        <v>1</v>
      </c>
      <c r="BA15" s="53"/>
      <c r="BB15" s="53"/>
      <c r="BC15" s="53">
        <v>1</v>
      </c>
      <c r="BD15" s="53"/>
      <c r="BE15" s="53">
        <v>1</v>
      </c>
      <c r="BF15" s="53"/>
      <c r="BG15" s="53"/>
      <c r="BH15" s="53">
        <v>1</v>
      </c>
      <c r="BI15" s="53"/>
      <c r="BJ15" s="53"/>
      <c r="BK15" s="53"/>
      <c r="BL15" s="53"/>
      <c r="BM15" s="42">
        <v>1</v>
      </c>
      <c r="BN15" s="42"/>
      <c r="BO15" s="42">
        <v>1</v>
      </c>
      <c r="BP15" s="53"/>
      <c r="BQ15" s="53"/>
      <c r="BR15" s="53">
        <v>1</v>
      </c>
      <c r="BS15" s="53"/>
      <c r="BT15" s="53">
        <v>1</v>
      </c>
      <c r="BU15" s="53"/>
      <c r="BV15" s="53"/>
      <c r="BW15" s="53"/>
      <c r="BX15" s="53"/>
      <c r="BY15" s="53">
        <v>1</v>
      </c>
      <c r="BZ15" s="42"/>
      <c r="CA15" s="42"/>
      <c r="CB15" s="42">
        <v>1</v>
      </c>
      <c r="CC15" s="42"/>
      <c r="CD15" s="42"/>
      <c r="CE15" s="42">
        <v>1</v>
      </c>
      <c r="CF15" s="42"/>
      <c r="CG15" s="42"/>
      <c r="CH15" s="42">
        <v>1</v>
      </c>
      <c r="CI15" s="42"/>
      <c r="CJ15" s="42"/>
      <c r="CK15" s="42">
        <v>1</v>
      </c>
      <c r="CL15" s="42"/>
      <c r="CM15" s="42"/>
      <c r="CN15" s="42">
        <v>1</v>
      </c>
      <c r="CO15" s="42">
        <v>1</v>
      </c>
      <c r="CP15" s="42"/>
      <c r="CQ15" s="42"/>
      <c r="CR15" s="42">
        <v>1</v>
      </c>
      <c r="CS15" s="42"/>
      <c r="CT15" s="42"/>
      <c r="CU15" s="42"/>
      <c r="CV15" s="42">
        <v>1</v>
      </c>
      <c r="CW15" s="42"/>
      <c r="CX15" s="42">
        <v>1</v>
      </c>
      <c r="CY15" s="42"/>
      <c r="CZ15" s="42"/>
      <c r="DA15" s="42"/>
      <c r="DB15" s="42"/>
      <c r="DC15" s="42">
        <v>1</v>
      </c>
      <c r="DD15" s="42"/>
      <c r="DE15" s="42">
        <v>1</v>
      </c>
      <c r="DF15" s="42"/>
      <c r="DG15" s="42"/>
      <c r="DH15" s="42"/>
      <c r="DI15" s="42">
        <v>1</v>
      </c>
      <c r="DJ15" s="42"/>
      <c r="DK15" s="42"/>
      <c r="DL15" s="42">
        <v>1</v>
      </c>
      <c r="DM15" s="42"/>
      <c r="DN15" s="42">
        <v>1</v>
      </c>
      <c r="DO15" s="42"/>
      <c r="DP15" s="42"/>
      <c r="DQ15" s="42"/>
      <c r="DR15" s="42">
        <v>1</v>
      </c>
      <c r="DS15" s="42">
        <v>1</v>
      </c>
      <c r="DT15" s="42"/>
      <c r="DU15" s="4"/>
      <c r="DV15" s="4"/>
      <c r="DW15" s="4"/>
      <c r="DX15" s="4">
        <v>1</v>
      </c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>
        <v>1</v>
      </c>
      <c r="FO15" s="4">
        <v>1</v>
      </c>
      <c r="FP15" s="4"/>
      <c r="FQ15" s="4"/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/>
      <c r="IB15" s="4">
        <v>1</v>
      </c>
      <c r="IC15" s="4"/>
      <c r="ID15" s="4"/>
      <c r="IE15" s="4">
        <v>1</v>
      </c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>
        <v>1</v>
      </c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/>
      <c r="KM15" s="4">
        <v>1</v>
      </c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16"/>
      <c r="KW15" s="4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</row>
    <row r="16" spans="1:317" ht="16.5" thickBot="1" x14ac:dyDescent="0.3">
      <c r="A16" s="2">
        <v>3</v>
      </c>
      <c r="B16" s="32" t="s">
        <v>1020</v>
      </c>
      <c r="C16" s="44"/>
      <c r="D16" s="44">
        <v>1</v>
      </c>
      <c r="E16" s="44"/>
      <c r="F16" s="53"/>
      <c r="G16" s="53">
        <v>1</v>
      </c>
      <c r="H16" s="53"/>
      <c r="I16" s="53"/>
      <c r="J16" s="53">
        <v>1</v>
      </c>
      <c r="K16" s="53"/>
      <c r="L16" s="53"/>
      <c r="M16" s="53">
        <v>1</v>
      </c>
      <c r="N16" s="53"/>
      <c r="O16" s="53"/>
      <c r="P16" s="53">
        <v>1</v>
      </c>
      <c r="Q16" s="53"/>
      <c r="R16" s="53"/>
      <c r="S16" s="53">
        <v>1</v>
      </c>
      <c r="T16" s="53"/>
      <c r="U16" s="53"/>
      <c r="V16" s="53">
        <v>1</v>
      </c>
      <c r="W16" s="53"/>
      <c r="X16" s="53"/>
      <c r="Y16" s="53">
        <v>1</v>
      </c>
      <c r="Z16" s="53"/>
      <c r="AA16" s="53"/>
      <c r="AB16" s="53">
        <v>1</v>
      </c>
      <c r="AC16" s="53"/>
      <c r="AD16" s="53"/>
      <c r="AE16" s="53">
        <v>1</v>
      </c>
      <c r="AF16" s="53"/>
      <c r="AG16" s="53"/>
      <c r="AH16" s="53">
        <v>1</v>
      </c>
      <c r="AI16" s="53"/>
      <c r="AJ16" s="53">
        <v>1</v>
      </c>
      <c r="AK16" s="53"/>
      <c r="AL16" s="53"/>
      <c r="AM16" s="53">
        <v>1</v>
      </c>
      <c r="AN16" s="53"/>
      <c r="AO16" s="53"/>
      <c r="AP16" s="53"/>
      <c r="AQ16" s="53">
        <v>1</v>
      </c>
      <c r="AR16" s="53"/>
      <c r="AS16" s="53"/>
      <c r="AT16" s="53">
        <v>1</v>
      </c>
      <c r="AU16" s="53"/>
      <c r="AV16" s="53">
        <v>1</v>
      </c>
      <c r="AW16" s="53"/>
      <c r="AX16" s="53"/>
      <c r="AY16" s="53"/>
      <c r="AZ16" s="53">
        <v>1</v>
      </c>
      <c r="BA16" s="53"/>
      <c r="BB16" s="53"/>
      <c r="BC16" s="53">
        <v>1</v>
      </c>
      <c r="BD16" s="53"/>
      <c r="BE16" s="53">
        <v>1</v>
      </c>
      <c r="BF16" s="53"/>
      <c r="BG16" s="53"/>
      <c r="BH16" s="53"/>
      <c r="BI16" s="53">
        <v>1</v>
      </c>
      <c r="BJ16" s="53"/>
      <c r="BK16" s="53"/>
      <c r="BL16" s="53"/>
      <c r="BM16" s="42">
        <v>1</v>
      </c>
      <c r="BN16" s="42"/>
      <c r="BO16" s="42">
        <v>1</v>
      </c>
      <c r="BP16" s="53"/>
      <c r="BQ16" s="53"/>
      <c r="BR16" s="53">
        <v>1</v>
      </c>
      <c r="BS16" s="53"/>
      <c r="BT16" s="53">
        <v>1</v>
      </c>
      <c r="BU16" s="53"/>
      <c r="BV16" s="53"/>
      <c r="BW16" s="53"/>
      <c r="BX16" s="53"/>
      <c r="BY16" s="53">
        <v>1</v>
      </c>
      <c r="BZ16" s="42"/>
      <c r="CA16" s="42"/>
      <c r="CB16" s="42">
        <v>1</v>
      </c>
      <c r="CC16" s="42"/>
      <c r="CD16" s="42"/>
      <c r="CE16" s="42">
        <v>1</v>
      </c>
      <c r="CF16" s="42"/>
      <c r="CG16" s="42"/>
      <c r="CH16" s="42">
        <v>1</v>
      </c>
      <c r="CI16" s="42"/>
      <c r="CJ16" s="42"/>
      <c r="CK16" s="42">
        <v>1</v>
      </c>
      <c r="CL16" s="42"/>
      <c r="CM16" s="42"/>
      <c r="CN16" s="42">
        <v>1</v>
      </c>
      <c r="CO16" s="42">
        <v>1</v>
      </c>
      <c r="CP16" s="42"/>
      <c r="CQ16" s="42"/>
      <c r="CR16" s="42">
        <v>1</v>
      </c>
      <c r="CS16" s="42"/>
      <c r="CT16" s="42"/>
      <c r="CU16" s="42"/>
      <c r="CV16" s="42">
        <v>1</v>
      </c>
      <c r="CW16" s="42"/>
      <c r="CX16" s="42">
        <v>1</v>
      </c>
      <c r="CY16" s="42"/>
      <c r="CZ16" s="42"/>
      <c r="DA16" s="42"/>
      <c r="DB16" s="42"/>
      <c r="DC16" s="42">
        <v>1</v>
      </c>
      <c r="DD16" s="42"/>
      <c r="DE16" s="42">
        <v>1</v>
      </c>
      <c r="DF16" s="42"/>
      <c r="DG16" s="42"/>
      <c r="DH16" s="42"/>
      <c r="DI16" s="42">
        <v>1</v>
      </c>
      <c r="DJ16" s="42"/>
      <c r="DK16" s="42"/>
      <c r="DL16" s="42">
        <v>1</v>
      </c>
      <c r="DM16" s="42">
        <v>1</v>
      </c>
      <c r="DN16" s="42"/>
      <c r="DO16" s="42"/>
      <c r="DP16" s="42"/>
      <c r="DQ16" s="42"/>
      <c r="DR16" s="42">
        <v>1</v>
      </c>
      <c r="DS16" s="42">
        <v>1</v>
      </c>
      <c r="DT16" s="42"/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  <c r="IU16" s="4"/>
      <c r="IV16" s="4">
        <v>1</v>
      </c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16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</row>
    <row r="17" spans="1:317" ht="15.75" x14ac:dyDescent="0.25">
      <c r="A17" s="2">
        <v>4</v>
      </c>
      <c r="B17" s="34" t="s">
        <v>1022</v>
      </c>
      <c r="C17" s="44"/>
      <c r="D17" s="44">
        <v>1</v>
      </c>
      <c r="E17" s="44"/>
      <c r="F17" s="53"/>
      <c r="G17" s="53">
        <v>1</v>
      </c>
      <c r="H17" s="53"/>
      <c r="I17" s="53"/>
      <c r="J17" s="53">
        <v>1</v>
      </c>
      <c r="K17" s="53"/>
      <c r="L17" s="53"/>
      <c r="M17" s="53">
        <v>1</v>
      </c>
      <c r="N17" s="53"/>
      <c r="O17" s="53"/>
      <c r="P17" s="53">
        <v>1</v>
      </c>
      <c r="Q17" s="53"/>
      <c r="R17" s="53"/>
      <c r="S17" s="53">
        <v>1</v>
      </c>
      <c r="T17" s="53"/>
      <c r="U17" s="53"/>
      <c r="V17" s="53">
        <v>1</v>
      </c>
      <c r="W17" s="53"/>
      <c r="X17" s="53"/>
      <c r="Y17" s="53">
        <v>1</v>
      </c>
      <c r="Z17" s="53"/>
      <c r="AA17" s="53"/>
      <c r="AB17" s="53">
        <v>1</v>
      </c>
      <c r="AC17" s="53"/>
      <c r="AD17" s="53"/>
      <c r="AE17" s="53">
        <v>1</v>
      </c>
      <c r="AF17" s="53"/>
      <c r="AG17" s="53"/>
      <c r="AH17" s="53">
        <v>1</v>
      </c>
      <c r="AI17" s="53"/>
      <c r="AJ17" s="53">
        <v>1</v>
      </c>
      <c r="AK17" s="53"/>
      <c r="AL17" s="53"/>
      <c r="AM17" s="53">
        <v>1</v>
      </c>
      <c r="AN17" s="53"/>
      <c r="AO17" s="53"/>
      <c r="AP17" s="53"/>
      <c r="AQ17" s="53">
        <v>1</v>
      </c>
      <c r="AR17" s="53"/>
      <c r="AS17" s="53"/>
      <c r="AT17" s="53">
        <v>1</v>
      </c>
      <c r="AU17" s="53"/>
      <c r="AV17" s="53"/>
      <c r="AW17" s="53">
        <v>1</v>
      </c>
      <c r="AX17" s="53"/>
      <c r="AY17" s="53"/>
      <c r="AZ17" s="53">
        <v>1</v>
      </c>
      <c r="BA17" s="53"/>
      <c r="BB17" s="53"/>
      <c r="BC17" s="53">
        <v>1</v>
      </c>
      <c r="BD17" s="53"/>
      <c r="BE17" s="53"/>
      <c r="BF17" s="53">
        <v>1</v>
      </c>
      <c r="BG17" s="53"/>
      <c r="BH17" s="53"/>
      <c r="BI17" s="53">
        <v>1</v>
      </c>
      <c r="BJ17" s="53"/>
      <c r="BK17" s="53"/>
      <c r="BL17" s="53"/>
      <c r="BM17" s="42">
        <v>1</v>
      </c>
      <c r="BN17" s="42"/>
      <c r="BO17" s="42">
        <v>1</v>
      </c>
      <c r="BP17" s="53"/>
      <c r="BQ17" s="53"/>
      <c r="BR17" s="53">
        <v>1</v>
      </c>
      <c r="BS17" s="53"/>
      <c r="BT17" s="53"/>
      <c r="BU17" s="53">
        <v>1</v>
      </c>
      <c r="BV17" s="53"/>
      <c r="BW17" s="53"/>
      <c r="BX17" s="53"/>
      <c r="BY17" s="53">
        <v>1</v>
      </c>
      <c r="BZ17" s="42"/>
      <c r="CA17" s="42"/>
      <c r="CB17" s="42">
        <v>1</v>
      </c>
      <c r="CC17" s="42"/>
      <c r="CD17" s="42"/>
      <c r="CE17" s="42">
        <v>1</v>
      </c>
      <c r="CF17" s="42"/>
      <c r="CG17" s="42"/>
      <c r="CH17" s="42">
        <v>1</v>
      </c>
      <c r="CI17" s="42"/>
      <c r="CJ17" s="42"/>
      <c r="CK17" s="42">
        <v>1</v>
      </c>
      <c r="CL17" s="42"/>
      <c r="CM17" s="42"/>
      <c r="CN17" s="42">
        <v>1</v>
      </c>
      <c r="CO17" s="42"/>
      <c r="CP17" s="42">
        <v>1</v>
      </c>
      <c r="CQ17" s="42"/>
      <c r="CR17" s="42"/>
      <c r="CS17" s="42">
        <v>1</v>
      </c>
      <c r="CT17" s="42"/>
      <c r="CU17" s="42"/>
      <c r="CV17" s="42">
        <v>1</v>
      </c>
      <c r="CW17" s="42"/>
      <c r="CX17" s="42">
        <v>1</v>
      </c>
      <c r="CY17" s="42"/>
      <c r="CZ17" s="42"/>
      <c r="DA17" s="42"/>
      <c r="DB17" s="42"/>
      <c r="DC17" s="42">
        <v>1</v>
      </c>
      <c r="DD17" s="42">
        <v>1</v>
      </c>
      <c r="DE17" s="42"/>
      <c r="DF17" s="42"/>
      <c r="DG17" s="42"/>
      <c r="DH17" s="42"/>
      <c r="DI17" s="42">
        <v>1</v>
      </c>
      <c r="DJ17" s="42"/>
      <c r="DK17" s="42"/>
      <c r="DL17" s="42">
        <v>1</v>
      </c>
      <c r="DM17" s="42"/>
      <c r="DN17" s="42">
        <v>1</v>
      </c>
      <c r="DO17" s="42"/>
      <c r="DP17" s="42"/>
      <c r="DQ17" s="42"/>
      <c r="DR17" s="42">
        <v>1</v>
      </c>
      <c r="DS17" s="42"/>
      <c r="DT17" s="42">
        <v>1</v>
      </c>
      <c r="DU17" s="4"/>
      <c r="DV17" s="4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/>
      <c r="KD17" s="4">
        <v>1</v>
      </c>
      <c r="KE17" s="4"/>
      <c r="KF17" s="4">
        <v>1</v>
      </c>
      <c r="KG17" s="4"/>
      <c r="KH17" s="4"/>
      <c r="KI17" s="4">
        <v>1</v>
      </c>
      <c r="KJ17" s="4"/>
      <c r="KK17" s="4"/>
      <c r="KL17" s="4"/>
      <c r="KM17" s="4">
        <v>1</v>
      </c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16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34" t="s">
        <v>1025</v>
      </c>
      <c r="C18" s="44"/>
      <c r="D18" s="44">
        <v>1</v>
      </c>
      <c r="E18" s="44"/>
      <c r="F18" s="53"/>
      <c r="G18" s="53">
        <v>1</v>
      </c>
      <c r="H18" s="53"/>
      <c r="I18" s="53"/>
      <c r="J18" s="53">
        <v>1</v>
      </c>
      <c r="K18" s="53"/>
      <c r="L18" s="53"/>
      <c r="M18" s="53">
        <v>1</v>
      </c>
      <c r="N18" s="53"/>
      <c r="O18" s="53"/>
      <c r="P18" s="53">
        <v>1</v>
      </c>
      <c r="Q18" s="53"/>
      <c r="R18" s="53"/>
      <c r="S18" s="53">
        <v>1</v>
      </c>
      <c r="T18" s="53"/>
      <c r="U18" s="53"/>
      <c r="V18" s="53">
        <v>1</v>
      </c>
      <c r="W18" s="53"/>
      <c r="X18" s="53"/>
      <c r="Y18" s="53">
        <v>1</v>
      </c>
      <c r="Z18" s="53"/>
      <c r="AA18" s="53"/>
      <c r="AB18" s="53">
        <v>1</v>
      </c>
      <c r="AC18" s="53"/>
      <c r="AD18" s="53"/>
      <c r="AE18" s="53">
        <v>1</v>
      </c>
      <c r="AF18" s="53"/>
      <c r="AG18" s="53"/>
      <c r="AH18" s="53">
        <v>1</v>
      </c>
      <c r="AI18" s="53"/>
      <c r="AJ18" s="53">
        <v>1</v>
      </c>
      <c r="AK18" s="53"/>
      <c r="AL18" s="53"/>
      <c r="AM18" s="53">
        <v>1</v>
      </c>
      <c r="AN18" s="53"/>
      <c r="AO18" s="53"/>
      <c r="AP18" s="53"/>
      <c r="AQ18" s="53">
        <v>1</v>
      </c>
      <c r="AR18" s="53"/>
      <c r="AS18" s="53"/>
      <c r="AT18" s="53">
        <v>1</v>
      </c>
      <c r="AU18" s="53"/>
      <c r="AV18" s="53">
        <v>1</v>
      </c>
      <c r="AW18" s="53"/>
      <c r="AX18" s="53"/>
      <c r="AY18" s="53">
        <v>1</v>
      </c>
      <c r="AZ18" s="53"/>
      <c r="BA18" s="53"/>
      <c r="BB18" s="53">
        <v>1</v>
      </c>
      <c r="BC18" s="53"/>
      <c r="BD18" s="53"/>
      <c r="BE18" s="53">
        <v>1</v>
      </c>
      <c r="BF18" s="53"/>
      <c r="BG18" s="53"/>
      <c r="BH18" s="53"/>
      <c r="BI18" s="53">
        <v>1</v>
      </c>
      <c r="BJ18" s="53"/>
      <c r="BK18" s="53"/>
      <c r="BL18" s="53"/>
      <c r="BM18" s="42">
        <v>1</v>
      </c>
      <c r="BN18" s="42"/>
      <c r="BO18" s="42">
        <v>1</v>
      </c>
      <c r="BP18" s="53"/>
      <c r="BQ18" s="53"/>
      <c r="BR18" s="53">
        <v>1</v>
      </c>
      <c r="BS18" s="53"/>
      <c r="BT18" s="53"/>
      <c r="BU18" s="53">
        <v>1</v>
      </c>
      <c r="BV18" s="53"/>
      <c r="BW18" s="53"/>
      <c r="BX18" s="53"/>
      <c r="BY18" s="53">
        <v>1</v>
      </c>
      <c r="BZ18" s="42"/>
      <c r="CA18" s="42"/>
      <c r="CB18" s="42">
        <v>1</v>
      </c>
      <c r="CC18" s="42"/>
      <c r="CD18" s="42"/>
      <c r="CE18" s="42">
        <v>1</v>
      </c>
      <c r="CF18" s="42"/>
      <c r="CG18" s="42"/>
      <c r="CH18" s="42">
        <v>1</v>
      </c>
      <c r="CI18" s="42"/>
      <c r="CJ18" s="42"/>
      <c r="CK18" s="42">
        <v>1</v>
      </c>
      <c r="CL18" s="42"/>
      <c r="CM18" s="42"/>
      <c r="CN18" s="42">
        <v>1</v>
      </c>
      <c r="CO18" s="42"/>
      <c r="CP18" s="42">
        <v>1</v>
      </c>
      <c r="CQ18" s="42"/>
      <c r="CR18" s="42"/>
      <c r="CS18" s="42">
        <v>1</v>
      </c>
      <c r="CT18" s="42"/>
      <c r="CU18" s="42"/>
      <c r="CV18" s="42">
        <v>1</v>
      </c>
      <c r="CW18" s="42"/>
      <c r="CX18" s="42">
        <v>1</v>
      </c>
      <c r="CY18" s="42"/>
      <c r="CZ18" s="42"/>
      <c r="DA18" s="42"/>
      <c r="DB18" s="42"/>
      <c r="DC18" s="42">
        <v>1</v>
      </c>
      <c r="DD18" s="42">
        <v>1</v>
      </c>
      <c r="DE18" s="42"/>
      <c r="DF18" s="42"/>
      <c r="DG18" s="42"/>
      <c r="DH18" s="42"/>
      <c r="DI18" s="42">
        <v>1</v>
      </c>
      <c r="DJ18" s="42"/>
      <c r="DK18" s="42"/>
      <c r="DL18" s="42">
        <v>1</v>
      </c>
      <c r="DM18" s="42"/>
      <c r="DN18" s="42">
        <v>1</v>
      </c>
      <c r="DO18" s="42"/>
      <c r="DP18" s="42"/>
      <c r="DQ18" s="42"/>
      <c r="DR18" s="42">
        <v>1</v>
      </c>
      <c r="DS18" s="42"/>
      <c r="DT18" s="42">
        <v>1</v>
      </c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/>
      <c r="KD18" s="4">
        <v>1</v>
      </c>
      <c r="KE18" s="4">
        <v>1</v>
      </c>
      <c r="KF18" s="4"/>
      <c r="KG18" s="4"/>
      <c r="KH18" s="4"/>
      <c r="KI18" s="4">
        <v>1</v>
      </c>
      <c r="KJ18" s="4"/>
      <c r="KK18" s="4"/>
      <c r="KL18" s="4"/>
      <c r="KM18" s="4">
        <v>1</v>
      </c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16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</row>
    <row r="19" spans="1:317" ht="16.5" thickBot="1" x14ac:dyDescent="0.3">
      <c r="A19" s="2">
        <v>6</v>
      </c>
      <c r="B19" s="34" t="s">
        <v>1027</v>
      </c>
      <c r="C19" s="44"/>
      <c r="D19" s="44">
        <v>1</v>
      </c>
      <c r="E19" s="44"/>
      <c r="F19" s="53"/>
      <c r="G19" s="53">
        <v>1</v>
      </c>
      <c r="H19" s="53"/>
      <c r="I19" s="53"/>
      <c r="J19" s="53">
        <v>1</v>
      </c>
      <c r="K19" s="53"/>
      <c r="L19" s="53">
        <v>1</v>
      </c>
      <c r="M19" s="53"/>
      <c r="N19" s="53"/>
      <c r="O19" s="53">
        <v>1</v>
      </c>
      <c r="P19" s="53"/>
      <c r="Q19" s="53"/>
      <c r="R19" s="53">
        <v>1</v>
      </c>
      <c r="S19" s="53"/>
      <c r="T19" s="53"/>
      <c r="U19" s="53">
        <v>1</v>
      </c>
      <c r="V19" s="53"/>
      <c r="W19" s="53"/>
      <c r="X19" s="53">
        <v>1</v>
      </c>
      <c r="Y19" s="53"/>
      <c r="Z19" s="53"/>
      <c r="AA19" s="53"/>
      <c r="AB19" s="53">
        <v>1</v>
      </c>
      <c r="AC19" s="53"/>
      <c r="AD19" s="53"/>
      <c r="AE19" s="53">
        <v>1</v>
      </c>
      <c r="AF19" s="53"/>
      <c r="AG19" s="53"/>
      <c r="AH19" s="53">
        <v>1</v>
      </c>
      <c r="AI19" s="53"/>
      <c r="AJ19" s="53">
        <v>1</v>
      </c>
      <c r="AK19" s="53"/>
      <c r="AL19" s="53"/>
      <c r="AM19" s="53">
        <v>1</v>
      </c>
      <c r="AN19" s="53"/>
      <c r="AO19" s="53"/>
      <c r="AP19" s="53"/>
      <c r="AQ19" s="53">
        <v>1</v>
      </c>
      <c r="AR19" s="53"/>
      <c r="AS19" s="53"/>
      <c r="AT19" s="53">
        <v>1</v>
      </c>
      <c r="AU19" s="53"/>
      <c r="AV19" s="53">
        <v>1</v>
      </c>
      <c r="AW19" s="53"/>
      <c r="AX19" s="53"/>
      <c r="AY19" s="53">
        <v>1</v>
      </c>
      <c r="AZ19" s="53"/>
      <c r="BA19" s="53"/>
      <c r="BB19" s="53"/>
      <c r="BC19" s="53">
        <v>1</v>
      </c>
      <c r="BD19" s="53"/>
      <c r="BE19" s="53"/>
      <c r="BF19" s="53">
        <v>1</v>
      </c>
      <c r="BG19" s="53"/>
      <c r="BH19" s="53"/>
      <c r="BI19" s="53">
        <v>1</v>
      </c>
      <c r="BJ19" s="53"/>
      <c r="BK19" s="53"/>
      <c r="BL19" s="53"/>
      <c r="BM19" s="42">
        <v>1</v>
      </c>
      <c r="BN19" s="42"/>
      <c r="BO19" s="42">
        <v>1</v>
      </c>
      <c r="BP19" s="53"/>
      <c r="BQ19" s="53"/>
      <c r="BR19" s="53">
        <v>1</v>
      </c>
      <c r="BS19" s="53"/>
      <c r="BT19" s="53">
        <v>1</v>
      </c>
      <c r="BU19" s="53"/>
      <c r="BV19" s="53"/>
      <c r="BW19" s="53"/>
      <c r="BX19" s="53"/>
      <c r="BY19" s="53">
        <v>1</v>
      </c>
      <c r="BZ19" s="42"/>
      <c r="CA19" s="42"/>
      <c r="CB19" s="42">
        <v>1</v>
      </c>
      <c r="CC19" s="42"/>
      <c r="CD19" s="42"/>
      <c r="CE19" s="42">
        <v>1</v>
      </c>
      <c r="CF19" s="42"/>
      <c r="CG19" s="42"/>
      <c r="CH19" s="42">
        <v>1</v>
      </c>
      <c r="CI19" s="42"/>
      <c r="CJ19" s="42"/>
      <c r="CK19" s="42">
        <v>1</v>
      </c>
      <c r="CL19" s="42"/>
      <c r="CM19" s="42"/>
      <c r="CN19" s="42">
        <v>1</v>
      </c>
      <c r="CO19" s="42">
        <v>1</v>
      </c>
      <c r="CP19" s="42"/>
      <c r="CQ19" s="42"/>
      <c r="CR19" s="42">
        <v>1</v>
      </c>
      <c r="CS19" s="42"/>
      <c r="CT19" s="42"/>
      <c r="CU19" s="42"/>
      <c r="CV19" s="42">
        <v>1</v>
      </c>
      <c r="CW19" s="42"/>
      <c r="CX19" s="42">
        <v>1</v>
      </c>
      <c r="CY19" s="42"/>
      <c r="CZ19" s="42"/>
      <c r="DA19" s="42"/>
      <c r="DB19" s="42"/>
      <c r="DC19" s="42">
        <v>1</v>
      </c>
      <c r="DD19" s="42"/>
      <c r="DE19" s="42">
        <v>1</v>
      </c>
      <c r="DF19" s="42"/>
      <c r="DG19" s="42"/>
      <c r="DH19" s="42"/>
      <c r="DI19" s="42">
        <v>1</v>
      </c>
      <c r="DJ19" s="42"/>
      <c r="DK19" s="42"/>
      <c r="DL19" s="42">
        <v>1</v>
      </c>
      <c r="DM19" s="42"/>
      <c r="DN19" s="42">
        <v>1</v>
      </c>
      <c r="DO19" s="42"/>
      <c r="DP19" s="42"/>
      <c r="DQ19" s="42"/>
      <c r="DR19" s="42">
        <v>1</v>
      </c>
      <c r="DS19" s="42">
        <v>1</v>
      </c>
      <c r="DT19" s="42"/>
      <c r="DU19" s="4"/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>
        <v>1</v>
      </c>
      <c r="FQ19" s="4"/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>
        <v>1</v>
      </c>
      <c r="GF19" s="4"/>
      <c r="GG19" s="4"/>
      <c r="GH19" s="4"/>
      <c r="GI19" s="4">
        <v>1</v>
      </c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>
        <v>1</v>
      </c>
      <c r="JB19" s="4"/>
      <c r="JC19" s="4"/>
      <c r="JD19" s="4"/>
      <c r="JE19" s="4">
        <v>1</v>
      </c>
      <c r="JF19" s="4"/>
      <c r="JG19" s="4"/>
      <c r="JH19" s="4">
        <v>1</v>
      </c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/>
      <c r="KD19" s="4">
        <v>1</v>
      </c>
      <c r="KE19" s="4">
        <v>1</v>
      </c>
      <c r="KF19" s="4"/>
      <c r="KG19" s="4"/>
      <c r="KH19" s="4">
        <v>1</v>
      </c>
      <c r="KI19" s="4"/>
      <c r="KJ19" s="4"/>
      <c r="KK19" s="4"/>
      <c r="KL19" s="4"/>
      <c r="KM19" s="4">
        <v>1</v>
      </c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16"/>
      <c r="KW19" s="4"/>
      <c r="KX19" s="4">
        <v>1</v>
      </c>
      <c r="KY19" s="4"/>
      <c r="KZ19" s="4"/>
      <c r="LA19" s="4">
        <v>1</v>
      </c>
      <c r="LB19" s="4"/>
      <c r="LC19" s="4">
        <v>1</v>
      </c>
      <c r="LD19" s="4"/>
      <c r="LE19" s="4"/>
    </row>
    <row r="20" spans="1:317" ht="16.5" thickBot="1" x14ac:dyDescent="0.3">
      <c r="A20" s="2">
        <v>7</v>
      </c>
      <c r="B20" s="33" t="s">
        <v>1028</v>
      </c>
      <c r="C20" s="44">
        <v>1</v>
      </c>
      <c r="D20" s="44"/>
      <c r="E20" s="44"/>
      <c r="F20" s="53">
        <v>1</v>
      </c>
      <c r="G20" s="53"/>
      <c r="H20" s="53"/>
      <c r="I20" s="53">
        <v>1</v>
      </c>
      <c r="J20" s="53"/>
      <c r="K20" s="53"/>
      <c r="L20" s="53"/>
      <c r="M20" s="53">
        <v>1</v>
      </c>
      <c r="N20" s="53"/>
      <c r="O20" s="53">
        <v>1</v>
      </c>
      <c r="P20" s="53"/>
      <c r="Q20" s="53"/>
      <c r="R20" s="53">
        <v>1</v>
      </c>
      <c r="S20" s="53"/>
      <c r="T20" s="53"/>
      <c r="U20" s="53"/>
      <c r="V20" s="53">
        <v>1</v>
      </c>
      <c r="W20" s="53"/>
      <c r="X20" s="53">
        <v>1</v>
      </c>
      <c r="Y20" s="53"/>
      <c r="Z20" s="53"/>
      <c r="AA20" s="53"/>
      <c r="AB20" s="53">
        <v>1</v>
      </c>
      <c r="AC20" s="53"/>
      <c r="AD20" s="53">
        <v>1</v>
      </c>
      <c r="AE20" s="53"/>
      <c r="AF20" s="53"/>
      <c r="AG20" s="53">
        <v>1</v>
      </c>
      <c r="AH20" s="53"/>
      <c r="AI20" s="53"/>
      <c r="AJ20" s="53">
        <v>1</v>
      </c>
      <c r="AK20" s="53"/>
      <c r="AL20" s="53"/>
      <c r="AM20" s="53">
        <v>1</v>
      </c>
      <c r="AN20" s="53"/>
      <c r="AO20" s="53"/>
      <c r="AP20" s="53">
        <v>1</v>
      </c>
      <c r="AQ20" s="53"/>
      <c r="AR20" s="53"/>
      <c r="AS20" s="53">
        <v>1</v>
      </c>
      <c r="AT20" s="53"/>
      <c r="AU20" s="53"/>
      <c r="AV20" s="53"/>
      <c r="AW20" s="53">
        <v>1</v>
      </c>
      <c r="AX20" s="53"/>
      <c r="AY20" s="53"/>
      <c r="AZ20" s="53">
        <v>1</v>
      </c>
      <c r="BA20" s="53"/>
      <c r="BB20" s="53"/>
      <c r="BC20" s="53">
        <v>1</v>
      </c>
      <c r="BD20" s="53"/>
      <c r="BE20" s="53">
        <v>1</v>
      </c>
      <c r="BF20" s="53"/>
      <c r="BG20" s="53"/>
      <c r="BH20" s="53">
        <v>1</v>
      </c>
      <c r="BI20" s="53"/>
      <c r="BJ20" s="53"/>
      <c r="BK20" s="53"/>
      <c r="BL20" s="53"/>
      <c r="BM20" s="42">
        <v>1</v>
      </c>
      <c r="BN20" s="42">
        <v>1</v>
      </c>
      <c r="BO20" s="42"/>
      <c r="BP20" s="53"/>
      <c r="BQ20" s="53"/>
      <c r="BR20" s="53">
        <v>1</v>
      </c>
      <c r="BS20" s="53"/>
      <c r="BT20" s="53">
        <v>1</v>
      </c>
      <c r="BU20" s="53"/>
      <c r="BV20" s="53"/>
      <c r="BW20" s="53"/>
      <c r="BX20" s="53"/>
      <c r="BY20" s="53">
        <v>1</v>
      </c>
      <c r="BZ20" s="42"/>
      <c r="CA20" s="42"/>
      <c r="CB20" s="42">
        <v>1</v>
      </c>
      <c r="CC20" s="42"/>
      <c r="CD20" s="42"/>
      <c r="CE20" s="42">
        <v>1</v>
      </c>
      <c r="CF20" s="42"/>
      <c r="CG20" s="42"/>
      <c r="CH20" s="42">
        <v>1</v>
      </c>
      <c r="CI20" s="42"/>
      <c r="CJ20" s="42"/>
      <c r="CK20" s="42">
        <v>1</v>
      </c>
      <c r="CL20" s="42"/>
      <c r="CM20" s="42"/>
      <c r="CN20" s="42">
        <v>1</v>
      </c>
      <c r="CO20" s="42">
        <v>1</v>
      </c>
      <c r="CP20" s="42"/>
      <c r="CQ20" s="42"/>
      <c r="CR20" s="42"/>
      <c r="CS20" s="42">
        <v>1</v>
      </c>
      <c r="CT20" s="42"/>
      <c r="CU20" s="42"/>
      <c r="CV20" s="42">
        <v>1</v>
      </c>
      <c r="CW20" s="42"/>
      <c r="CX20" s="42">
        <v>1</v>
      </c>
      <c r="CY20" s="42"/>
      <c r="CZ20" s="42"/>
      <c r="DA20" s="42"/>
      <c r="DB20" s="42"/>
      <c r="DC20" s="42">
        <v>1</v>
      </c>
      <c r="DD20" s="42">
        <v>1</v>
      </c>
      <c r="DE20" s="42"/>
      <c r="DF20" s="42"/>
      <c r="DG20" s="42"/>
      <c r="DH20" s="42"/>
      <c r="DI20" s="42">
        <v>1</v>
      </c>
      <c r="DJ20" s="42"/>
      <c r="DK20" s="42"/>
      <c r="DL20" s="42">
        <v>1</v>
      </c>
      <c r="DM20" s="42">
        <v>1</v>
      </c>
      <c r="DN20" s="42"/>
      <c r="DO20" s="42"/>
      <c r="DP20" s="42"/>
      <c r="DQ20" s="42"/>
      <c r="DR20" s="42">
        <v>1</v>
      </c>
      <c r="DS20" s="42"/>
      <c r="DT20" s="42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/>
      <c r="IB20" s="4">
        <v>1</v>
      </c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>
        <v>1</v>
      </c>
      <c r="JK20" s="4"/>
      <c r="JL20" s="4"/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>
        <v>1</v>
      </c>
      <c r="KF20" s="4"/>
      <c r="KG20" s="4"/>
      <c r="KH20" s="4">
        <v>1</v>
      </c>
      <c r="KI20" s="4"/>
      <c r="KJ20" s="4"/>
      <c r="KK20" s="4"/>
      <c r="KL20" s="4"/>
      <c r="KM20" s="4">
        <v>1</v>
      </c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16"/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</row>
    <row r="21" spans="1:317" ht="16.5" thickBot="1" x14ac:dyDescent="0.3">
      <c r="A21" s="3">
        <v>8</v>
      </c>
      <c r="B21" s="32" t="s">
        <v>1029</v>
      </c>
      <c r="C21" s="55"/>
      <c r="D21" s="55">
        <v>1</v>
      </c>
      <c r="E21" s="55"/>
      <c r="F21" s="42"/>
      <c r="G21" s="42">
        <v>1</v>
      </c>
      <c r="H21" s="42"/>
      <c r="I21" s="42">
        <v>1</v>
      </c>
      <c r="J21" s="42"/>
      <c r="K21" s="42"/>
      <c r="L21" s="42">
        <v>1</v>
      </c>
      <c r="M21" s="42"/>
      <c r="N21" s="42"/>
      <c r="O21" s="42">
        <v>1</v>
      </c>
      <c r="P21" s="42"/>
      <c r="Q21" s="42"/>
      <c r="R21" s="42">
        <v>1</v>
      </c>
      <c r="S21" s="42"/>
      <c r="T21" s="42"/>
      <c r="U21" s="42"/>
      <c r="V21" s="42">
        <v>1</v>
      </c>
      <c r="W21" s="42"/>
      <c r="X21" s="42">
        <v>1</v>
      </c>
      <c r="Y21" s="42"/>
      <c r="Z21" s="42"/>
      <c r="AA21" s="42"/>
      <c r="AB21" s="42">
        <v>1</v>
      </c>
      <c r="AC21" s="42"/>
      <c r="AD21" s="42">
        <v>1</v>
      </c>
      <c r="AE21" s="42"/>
      <c r="AF21" s="42"/>
      <c r="AG21" s="42">
        <v>1</v>
      </c>
      <c r="AH21" s="42"/>
      <c r="AI21" s="56"/>
      <c r="AJ21" s="42">
        <v>1</v>
      </c>
      <c r="AK21" s="42"/>
      <c r="AL21" s="42"/>
      <c r="AM21" s="42">
        <v>1</v>
      </c>
      <c r="AN21" s="42"/>
      <c r="AO21" s="42"/>
      <c r="AP21" s="42">
        <v>1</v>
      </c>
      <c r="AQ21" s="42"/>
      <c r="AR21" s="42"/>
      <c r="AS21" s="42">
        <v>1</v>
      </c>
      <c r="AT21" s="42"/>
      <c r="AU21" s="42"/>
      <c r="AV21" s="42"/>
      <c r="AW21" s="42">
        <v>1</v>
      </c>
      <c r="AX21" s="42"/>
      <c r="AY21" s="42"/>
      <c r="AZ21" s="42">
        <v>1</v>
      </c>
      <c r="BA21" s="42"/>
      <c r="BB21" s="42"/>
      <c r="BC21" s="42">
        <v>1</v>
      </c>
      <c r="BD21" s="42"/>
      <c r="BE21" s="42">
        <v>1</v>
      </c>
      <c r="BF21" s="42"/>
      <c r="BG21" s="42"/>
      <c r="BH21" s="42">
        <v>1</v>
      </c>
      <c r="BI21" s="42"/>
      <c r="BJ21" s="42"/>
      <c r="BK21" s="42"/>
      <c r="BL21" s="42"/>
      <c r="BM21" s="42">
        <v>1</v>
      </c>
      <c r="BN21" s="42">
        <v>1</v>
      </c>
      <c r="BO21" s="42"/>
      <c r="BP21" s="42"/>
      <c r="BQ21" s="42"/>
      <c r="BR21" s="42">
        <v>1</v>
      </c>
      <c r="BS21" s="42"/>
      <c r="BT21" s="42">
        <v>1</v>
      </c>
      <c r="BU21" s="42"/>
      <c r="BV21" s="42"/>
      <c r="BW21" s="42"/>
      <c r="BX21" s="42"/>
      <c r="BY21" s="42">
        <v>1</v>
      </c>
      <c r="BZ21" s="42"/>
      <c r="CA21" s="42"/>
      <c r="CB21" s="42">
        <v>1</v>
      </c>
      <c r="CC21" s="42"/>
      <c r="CD21" s="42"/>
      <c r="CE21" s="42">
        <v>1</v>
      </c>
      <c r="CF21" s="42"/>
      <c r="CG21" s="42"/>
      <c r="CH21" s="42">
        <v>1</v>
      </c>
      <c r="CI21" s="42"/>
      <c r="CJ21" s="42"/>
      <c r="CK21" s="42">
        <v>1</v>
      </c>
      <c r="CL21" s="42"/>
      <c r="CM21" s="42"/>
      <c r="CN21" s="42">
        <v>1</v>
      </c>
      <c r="CO21" s="42">
        <v>1</v>
      </c>
      <c r="CP21" s="42"/>
      <c r="CQ21" s="42"/>
      <c r="CR21" s="42">
        <v>1</v>
      </c>
      <c r="CS21" s="42"/>
      <c r="CT21" s="42"/>
      <c r="CU21" s="42"/>
      <c r="CV21" s="42">
        <v>1</v>
      </c>
      <c r="CW21" s="42"/>
      <c r="CX21" s="42">
        <v>1</v>
      </c>
      <c r="CY21" s="42"/>
      <c r="CZ21" s="42"/>
      <c r="DA21" s="42"/>
      <c r="DB21" s="42"/>
      <c r="DC21" s="42">
        <v>1</v>
      </c>
      <c r="DD21" s="42">
        <v>1</v>
      </c>
      <c r="DE21" s="42"/>
      <c r="DF21" s="42"/>
      <c r="DG21" s="42"/>
      <c r="DH21" s="42"/>
      <c r="DI21" s="42">
        <v>1</v>
      </c>
      <c r="DJ21" s="42"/>
      <c r="DK21" s="42"/>
      <c r="DL21" s="42">
        <v>1</v>
      </c>
      <c r="DM21" s="42">
        <v>1</v>
      </c>
      <c r="DN21" s="42"/>
      <c r="DO21" s="42"/>
      <c r="DP21" s="42"/>
      <c r="DQ21" s="42"/>
      <c r="DR21" s="42">
        <v>1</v>
      </c>
      <c r="DS21" s="42">
        <v>1</v>
      </c>
      <c r="DT21" s="42"/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/>
      <c r="FN21" s="4">
        <v>1</v>
      </c>
      <c r="FO21" s="4"/>
      <c r="FP21" s="4">
        <v>1</v>
      </c>
      <c r="FQ21" s="4"/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>
        <v>1</v>
      </c>
      <c r="GK21" s="4"/>
      <c r="GL21" s="4"/>
      <c r="GM21" s="4"/>
      <c r="GN21" s="4">
        <v>1</v>
      </c>
      <c r="GO21" s="4"/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>
        <v>1</v>
      </c>
      <c r="HF21" s="4"/>
      <c r="HG21" s="4"/>
      <c r="HH21" s="4"/>
      <c r="HI21" s="4">
        <v>1</v>
      </c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/>
      <c r="IB21" s="4">
        <v>1</v>
      </c>
      <c r="IC21" s="4"/>
      <c r="ID21" s="4">
        <v>1</v>
      </c>
      <c r="IE21" s="4"/>
      <c r="IF21" s="4"/>
      <c r="IG21" s="4"/>
      <c r="IH21" s="4">
        <v>1</v>
      </c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/>
      <c r="JE21" s="4">
        <v>1</v>
      </c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>
        <v>1</v>
      </c>
      <c r="KF21" s="4"/>
      <c r="KG21" s="4"/>
      <c r="KH21" s="4">
        <v>1</v>
      </c>
      <c r="KI21" s="4"/>
      <c r="KJ21" s="4"/>
      <c r="KK21" s="4"/>
      <c r="KL21" s="4"/>
      <c r="KM21" s="4">
        <v>1</v>
      </c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16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</row>
    <row r="22" spans="1:317" ht="16.5" thickBot="1" x14ac:dyDescent="0.3">
      <c r="A22" s="3">
        <v>9</v>
      </c>
      <c r="B22" s="32" t="s">
        <v>1030</v>
      </c>
      <c r="C22" s="55">
        <v>1</v>
      </c>
      <c r="D22" s="55"/>
      <c r="E22" s="55"/>
      <c r="F22" s="42"/>
      <c r="G22" s="42">
        <v>1</v>
      </c>
      <c r="H22" s="42"/>
      <c r="I22" s="42"/>
      <c r="J22" s="42">
        <v>1</v>
      </c>
      <c r="K22" s="42"/>
      <c r="L22" s="42"/>
      <c r="M22" s="42">
        <v>1</v>
      </c>
      <c r="N22" s="42"/>
      <c r="O22" s="42">
        <v>1</v>
      </c>
      <c r="P22" s="42"/>
      <c r="Q22" s="42"/>
      <c r="R22" s="42">
        <v>1</v>
      </c>
      <c r="S22" s="42"/>
      <c r="T22" s="42"/>
      <c r="U22" s="42"/>
      <c r="V22" s="42">
        <v>1</v>
      </c>
      <c r="W22" s="42"/>
      <c r="X22" s="42">
        <v>1</v>
      </c>
      <c r="Y22" s="42"/>
      <c r="Z22" s="42"/>
      <c r="AA22" s="42"/>
      <c r="AB22" s="42">
        <v>1</v>
      </c>
      <c r="AC22" s="42"/>
      <c r="AD22" s="42">
        <v>1</v>
      </c>
      <c r="AE22" s="42"/>
      <c r="AF22" s="42"/>
      <c r="AG22" s="42">
        <v>1</v>
      </c>
      <c r="AH22" s="42"/>
      <c r="AI22" s="56"/>
      <c r="AJ22" s="42">
        <v>1</v>
      </c>
      <c r="AK22" s="42"/>
      <c r="AL22" s="42"/>
      <c r="AM22" s="42">
        <v>1</v>
      </c>
      <c r="AN22" s="42"/>
      <c r="AO22" s="42"/>
      <c r="AP22" s="42">
        <v>1</v>
      </c>
      <c r="AQ22" s="42"/>
      <c r="AR22" s="42"/>
      <c r="AS22" s="42">
        <v>1</v>
      </c>
      <c r="AT22" s="42"/>
      <c r="AU22" s="42"/>
      <c r="AV22" s="42">
        <v>1</v>
      </c>
      <c r="AW22" s="42"/>
      <c r="AX22" s="42"/>
      <c r="AY22" s="42"/>
      <c r="AZ22" s="42">
        <v>1</v>
      </c>
      <c r="BA22" s="42"/>
      <c r="BB22" s="42">
        <v>1</v>
      </c>
      <c r="BC22" s="42"/>
      <c r="BD22" s="42"/>
      <c r="BE22" s="42"/>
      <c r="BF22" s="42">
        <v>1</v>
      </c>
      <c r="BG22" s="42"/>
      <c r="BH22" s="42">
        <v>1</v>
      </c>
      <c r="BI22" s="42"/>
      <c r="BJ22" s="42"/>
      <c r="BK22" s="42"/>
      <c r="BL22" s="42"/>
      <c r="BM22" s="42">
        <v>1</v>
      </c>
      <c r="BN22" s="42">
        <v>1</v>
      </c>
      <c r="BO22" s="42"/>
      <c r="BP22" s="42"/>
      <c r="BQ22" s="42"/>
      <c r="BR22" s="42">
        <v>1</v>
      </c>
      <c r="BS22" s="42"/>
      <c r="BT22" s="42">
        <v>1</v>
      </c>
      <c r="BU22" s="42"/>
      <c r="BV22" s="42"/>
      <c r="BW22" s="42"/>
      <c r="BX22" s="42"/>
      <c r="BY22" s="42">
        <v>1</v>
      </c>
      <c r="BZ22" s="42"/>
      <c r="CA22" s="42"/>
      <c r="CB22" s="42">
        <v>1</v>
      </c>
      <c r="CC22" s="42"/>
      <c r="CD22" s="42"/>
      <c r="CE22" s="42">
        <v>1</v>
      </c>
      <c r="CF22" s="42"/>
      <c r="CG22" s="42"/>
      <c r="CH22" s="42">
        <v>1</v>
      </c>
      <c r="CI22" s="42"/>
      <c r="CJ22" s="42"/>
      <c r="CK22" s="42">
        <v>1</v>
      </c>
      <c r="CL22" s="42"/>
      <c r="CM22" s="42"/>
      <c r="CN22" s="42">
        <v>1</v>
      </c>
      <c r="CO22" s="42"/>
      <c r="CP22" s="42">
        <v>1</v>
      </c>
      <c r="CQ22" s="42"/>
      <c r="CR22" s="42"/>
      <c r="CS22" s="42">
        <v>1</v>
      </c>
      <c r="CT22" s="42"/>
      <c r="CU22" s="42"/>
      <c r="CV22" s="42">
        <v>1</v>
      </c>
      <c r="CW22" s="42"/>
      <c r="CX22" s="42">
        <v>1</v>
      </c>
      <c r="CY22" s="42"/>
      <c r="CZ22" s="42"/>
      <c r="DA22" s="42"/>
      <c r="DB22" s="42"/>
      <c r="DC22" s="42">
        <v>1</v>
      </c>
      <c r="DD22" s="42"/>
      <c r="DE22" s="42">
        <v>1</v>
      </c>
      <c r="DF22" s="42"/>
      <c r="DG22" s="42"/>
      <c r="DH22" s="42"/>
      <c r="DI22" s="42">
        <v>1</v>
      </c>
      <c r="DJ22" s="42"/>
      <c r="DK22" s="42"/>
      <c r="DL22" s="42">
        <v>1</v>
      </c>
      <c r="DM22" s="42">
        <v>1</v>
      </c>
      <c r="DN22" s="42"/>
      <c r="DO22" s="42"/>
      <c r="DP22" s="42"/>
      <c r="DQ22" s="42"/>
      <c r="DR22" s="42">
        <v>1</v>
      </c>
      <c r="DS22" s="42">
        <v>1</v>
      </c>
      <c r="DT22" s="42"/>
      <c r="DU22" s="4"/>
      <c r="DV22" s="4"/>
      <c r="DW22" s="4"/>
      <c r="DX22" s="4">
        <v>1</v>
      </c>
      <c r="DY22" s="4"/>
      <c r="DZ22" s="4">
        <v>1</v>
      </c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/>
      <c r="EP22" s="4">
        <v>1</v>
      </c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>
        <v>1</v>
      </c>
      <c r="FP22" s="4"/>
      <c r="FQ22" s="4"/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/>
      <c r="GR22" s="4">
        <v>1</v>
      </c>
      <c r="GS22" s="4"/>
      <c r="GT22" s="4"/>
      <c r="GU22" s="4">
        <v>1</v>
      </c>
      <c r="GV22" s="4">
        <v>1</v>
      </c>
      <c r="GW22" s="4"/>
      <c r="GX22" s="4"/>
      <c r="GY22" s="4"/>
      <c r="GZ22" s="4">
        <v>1</v>
      </c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>
        <v>1</v>
      </c>
      <c r="IE22" s="4"/>
      <c r="IF22" s="4"/>
      <c r="IG22" s="4"/>
      <c r="IH22" s="4">
        <v>1</v>
      </c>
      <c r="II22" s="4"/>
      <c r="IJ22" s="4">
        <v>1</v>
      </c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/>
      <c r="JE22" s="4">
        <v>1</v>
      </c>
      <c r="JF22" s="4"/>
      <c r="JG22" s="4">
        <v>1</v>
      </c>
      <c r="JH22" s="4"/>
      <c r="JI22" s="4"/>
      <c r="JJ22" s="4"/>
      <c r="JK22" s="4">
        <v>1</v>
      </c>
      <c r="JL22" s="4"/>
      <c r="JM22" s="4">
        <v>1</v>
      </c>
      <c r="JN22" s="4"/>
      <c r="JO22" s="4"/>
      <c r="JP22" s="4"/>
      <c r="JQ22" s="4">
        <v>1</v>
      </c>
      <c r="JR22" s="4"/>
      <c r="JS22" s="4"/>
      <c r="JT22" s="4">
        <v>1</v>
      </c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>
        <v>1</v>
      </c>
      <c r="KF22" s="4"/>
      <c r="KG22" s="4"/>
      <c r="KH22" s="4"/>
      <c r="KI22" s="4">
        <v>1</v>
      </c>
      <c r="KJ22" s="4"/>
      <c r="KK22" s="4"/>
      <c r="KL22" s="4"/>
      <c r="KM22" s="4">
        <v>1</v>
      </c>
      <c r="KN22" s="4"/>
      <c r="KO22" s="4">
        <v>1</v>
      </c>
      <c r="KP22" s="4"/>
      <c r="KQ22" s="4">
        <v>1</v>
      </c>
      <c r="KR22" s="4"/>
      <c r="KS22" s="4"/>
      <c r="KT22" s="4">
        <v>1</v>
      </c>
      <c r="KU22" s="4"/>
      <c r="KV22" s="16"/>
      <c r="KW22" s="4"/>
      <c r="KX22" s="4">
        <v>1</v>
      </c>
      <c r="KY22" s="4"/>
      <c r="KZ22" s="4">
        <v>1</v>
      </c>
      <c r="LA22" s="4"/>
      <c r="LB22" s="4"/>
      <c r="LC22" s="4"/>
      <c r="LD22" s="4">
        <v>1</v>
      </c>
      <c r="LE22" s="4"/>
    </row>
    <row r="23" spans="1:317" ht="15.75" x14ac:dyDescent="0.25">
      <c r="A23" s="3">
        <v>10</v>
      </c>
      <c r="B23" s="34" t="s">
        <v>1033</v>
      </c>
      <c r="C23" s="55">
        <v>1</v>
      </c>
      <c r="D23" s="55"/>
      <c r="E23" s="55"/>
      <c r="F23" s="42">
        <v>1</v>
      </c>
      <c r="G23" s="42"/>
      <c r="H23" s="42"/>
      <c r="I23" s="42"/>
      <c r="J23" s="42">
        <v>1</v>
      </c>
      <c r="K23" s="42"/>
      <c r="L23" s="42">
        <v>1</v>
      </c>
      <c r="M23" s="42"/>
      <c r="N23" s="42"/>
      <c r="O23" s="42"/>
      <c r="P23" s="42">
        <v>1</v>
      </c>
      <c r="Q23" s="42"/>
      <c r="R23" s="42">
        <v>1</v>
      </c>
      <c r="S23" s="42"/>
      <c r="T23" s="42"/>
      <c r="U23" s="42">
        <v>1</v>
      </c>
      <c r="V23" s="42"/>
      <c r="W23" s="42"/>
      <c r="X23" s="42">
        <v>1</v>
      </c>
      <c r="Y23" s="42"/>
      <c r="Z23" s="42"/>
      <c r="AA23" s="42"/>
      <c r="AB23" s="42">
        <v>1</v>
      </c>
      <c r="AC23" s="42"/>
      <c r="AD23" s="42">
        <v>1</v>
      </c>
      <c r="AE23" s="42"/>
      <c r="AF23" s="42"/>
      <c r="AG23" s="42">
        <v>1</v>
      </c>
      <c r="AH23" s="42"/>
      <c r="AI23" s="56"/>
      <c r="AJ23" s="42">
        <v>1</v>
      </c>
      <c r="AK23" s="42"/>
      <c r="AL23" s="42"/>
      <c r="AM23" s="42">
        <v>1</v>
      </c>
      <c r="AN23" s="42"/>
      <c r="AO23" s="42"/>
      <c r="AP23" s="42">
        <v>1</v>
      </c>
      <c r="AQ23" s="42"/>
      <c r="AR23" s="42"/>
      <c r="AS23" s="42">
        <v>1</v>
      </c>
      <c r="AT23" s="42"/>
      <c r="AU23" s="42"/>
      <c r="AV23" s="42">
        <v>1</v>
      </c>
      <c r="AW23" s="42"/>
      <c r="AX23" s="42"/>
      <c r="AY23" s="42"/>
      <c r="AZ23" s="42">
        <v>1</v>
      </c>
      <c r="BA23" s="42"/>
      <c r="BB23" s="42">
        <v>1</v>
      </c>
      <c r="BC23" s="42"/>
      <c r="BD23" s="42"/>
      <c r="BE23" s="42"/>
      <c r="BF23" s="42">
        <v>1</v>
      </c>
      <c r="BG23" s="42"/>
      <c r="BH23" s="42">
        <v>1</v>
      </c>
      <c r="BI23" s="42"/>
      <c r="BJ23" s="42"/>
      <c r="BK23" s="42"/>
      <c r="BL23" s="42"/>
      <c r="BM23" s="42">
        <v>1</v>
      </c>
      <c r="BN23" s="42">
        <v>1</v>
      </c>
      <c r="BO23" s="42"/>
      <c r="BP23" s="42"/>
      <c r="BQ23" s="42"/>
      <c r="BR23" s="42">
        <v>1</v>
      </c>
      <c r="BS23" s="42"/>
      <c r="BT23" s="42">
        <v>1</v>
      </c>
      <c r="BU23" s="42"/>
      <c r="BV23" s="42"/>
      <c r="BW23" s="42"/>
      <c r="BX23" s="42"/>
      <c r="BY23" s="42">
        <v>1</v>
      </c>
      <c r="BZ23" s="42"/>
      <c r="CA23" s="42"/>
      <c r="CB23" s="42">
        <v>1</v>
      </c>
      <c r="CC23" s="42"/>
      <c r="CD23" s="42"/>
      <c r="CE23" s="42">
        <v>1</v>
      </c>
      <c r="CF23" s="42"/>
      <c r="CG23" s="42"/>
      <c r="CH23" s="42">
        <v>1</v>
      </c>
      <c r="CI23" s="42"/>
      <c r="CJ23" s="42"/>
      <c r="CK23" s="42">
        <v>1</v>
      </c>
      <c r="CL23" s="42"/>
      <c r="CM23" s="42"/>
      <c r="CN23" s="42">
        <v>1</v>
      </c>
      <c r="CO23" s="42">
        <v>1</v>
      </c>
      <c r="CP23" s="42"/>
      <c r="CQ23" s="42"/>
      <c r="CR23" s="42">
        <v>1</v>
      </c>
      <c r="CS23" s="42"/>
      <c r="CT23" s="42"/>
      <c r="CU23" s="42"/>
      <c r="CV23" s="42">
        <v>1</v>
      </c>
      <c r="CW23" s="42"/>
      <c r="CX23" s="42">
        <v>1</v>
      </c>
      <c r="CY23" s="42"/>
      <c r="CZ23" s="42"/>
      <c r="DA23" s="42"/>
      <c r="DB23" s="42"/>
      <c r="DC23" s="42">
        <v>1</v>
      </c>
      <c r="DD23" s="42"/>
      <c r="DE23" s="42">
        <v>1</v>
      </c>
      <c r="DF23" s="42"/>
      <c r="DG23" s="42"/>
      <c r="DH23" s="42"/>
      <c r="DI23" s="42">
        <v>1</v>
      </c>
      <c r="DJ23" s="42"/>
      <c r="DK23" s="42"/>
      <c r="DL23" s="42">
        <v>1</v>
      </c>
      <c r="DM23" s="42">
        <v>1</v>
      </c>
      <c r="DN23" s="42"/>
      <c r="DO23" s="42"/>
      <c r="DP23" s="42"/>
      <c r="DQ23" s="42"/>
      <c r="DR23" s="42">
        <v>1</v>
      </c>
      <c r="DS23" s="42">
        <v>1</v>
      </c>
      <c r="DT23" s="42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/>
      <c r="FN23" s="4">
        <v>1</v>
      </c>
      <c r="FO23" s="4">
        <v>1</v>
      </c>
      <c r="FP23" s="4"/>
      <c r="FQ23" s="4"/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/>
      <c r="HU23" s="4">
        <v>1</v>
      </c>
      <c r="HV23" s="4"/>
      <c r="HW23" s="4">
        <v>1</v>
      </c>
      <c r="HX23" s="4"/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>
        <v>1</v>
      </c>
      <c r="IY23" s="4"/>
      <c r="IZ23" s="4"/>
      <c r="JA23" s="4"/>
      <c r="JB23" s="4">
        <v>1</v>
      </c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/>
      <c r="JT23" s="4">
        <v>1</v>
      </c>
      <c r="JU23" s="4"/>
      <c r="JV23" s="4">
        <v>1</v>
      </c>
      <c r="JW23" s="4"/>
      <c r="JX23" s="4"/>
      <c r="JY23" s="4"/>
      <c r="JZ23" s="4">
        <v>1</v>
      </c>
      <c r="KA23" s="4"/>
      <c r="KB23" s="4"/>
      <c r="KC23" s="4">
        <v>1</v>
      </c>
      <c r="KD23" s="4"/>
      <c r="KE23" s="4">
        <v>1</v>
      </c>
      <c r="KF23" s="4"/>
      <c r="KG23" s="4"/>
      <c r="KH23" s="4"/>
      <c r="KI23" s="4">
        <v>1</v>
      </c>
      <c r="KJ23" s="4"/>
      <c r="KK23" s="4"/>
      <c r="KL23" s="4"/>
      <c r="KM23" s="4">
        <v>1</v>
      </c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16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</row>
    <row r="24" spans="1:317" ht="16.5" thickBot="1" x14ac:dyDescent="0.3">
      <c r="A24" s="3">
        <v>11</v>
      </c>
      <c r="B24" s="34" t="s">
        <v>1036</v>
      </c>
      <c r="C24" s="55"/>
      <c r="D24" s="55">
        <v>1</v>
      </c>
      <c r="E24" s="55"/>
      <c r="F24" s="42"/>
      <c r="G24" s="42">
        <v>1</v>
      </c>
      <c r="H24" s="42"/>
      <c r="I24" s="42"/>
      <c r="J24" s="42">
        <v>1</v>
      </c>
      <c r="K24" s="42"/>
      <c r="L24" s="42"/>
      <c r="M24" s="42">
        <v>1</v>
      </c>
      <c r="N24" s="42"/>
      <c r="O24" s="42"/>
      <c r="P24" s="42">
        <v>1</v>
      </c>
      <c r="Q24" s="42"/>
      <c r="R24" s="42"/>
      <c r="S24" s="42">
        <v>1</v>
      </c>
      <c r="T24" s="42"/>
      <c r="U24" s="42"/>
      <c r="V24" s="42">
        <v>1</v>
      </c>
      <c r="W24" s="42"/>
      <c r="X24" s="42">
        <v>1</v>
      </c>
      <c r="Y24" s="42"/>
      <c r="Z24" s="42"/>
      <c r="AA24" s="42"/>
      <c r="AB24" s="42">
        <v>1</v>
      </c>
      <c r="AC24" s="42"/>
      <c r="AD24" s="42"/>
      <c r="AE24" s="42">
        <v>1</v>
      </c>
      <c r="AF24" s="42"/>
      <c r="AG24" s="42"/>
      <c r="AH24" s="42">
        <v>1</v>
      </c>
      <c r="AI24" s="56"/>
      <c r="AJ24" s="42">
        <v>1</v>
      </c>
      <c r="AK24" s="42"/>
      <c r="AL24" s="42"/>
      <c r="AM24" s="42">
        <v>1</v>
      </c>
      <c r="AN24" s="42"/>
      <c r="AO24" s="42"/>
      <c r="AP24" s="42"/>
      <c r="AQ24" s="42">
        <v>1</v>
      </c>
      <c r="AR24" s="42"/>
      <c r="AS24" s="42"/>
      <c r="AT24" s="42">
        <v>1</v>
      </c>
      <c r="AU24" s="42"/>
      <c r="AV24" s="42">
        <v>1</v>
      </c>
      <c r="AW24" s="42"/>
      <c r="AX24" s="42"/>
      <c r="AY24" s="42"/>
      <c r="AZ24" s="42">
        <v>1</v>
      </c>
      <c r="BA24" s="42"/>
      <c r="BB24" s="42"/>
      <c r="BC24" s="42">
        <v>1</v>
      </c>
      <c r="BD24" s="42"/>
      <c r="BE24" s="42"/>
      <c r="BF24" s="42">
        <v>1</v>
      </c>
      <c r="BG24" s="42"/>
      <c r="BH24" s="42"/>
      <c r="BI24" s="42">
        <v>1</v>
      </c>
      <c r="BJ24" s="42"/>
      <c r="BK24" s="42"/>
      <c r="BL24" s="42"/>
      <c r="BM24" s="42">
        <v>1</v>
      </c>
      <c r="BN24" s="42"/>
      <c r="BO24" s="42">
        <v>1</v>
      </c>
      <c r="BP24" s="42"/>
      <c r="BQ24" s="42"/>
      <c r="BR24" s="42">
        <v>1</v>
      </c>
      <c r="BS24" s="42"/>
      <c r="BT24" s="42"/>
      <c r="BU24" s="42">
        <v>1</v>
      </c>
      <c r="BV24" s="42"/>
      <c r="BW24" s="42"/>
      <c r="BX24" s="42"/>
      <c r="BY24" s="42">
        <v>1</v>
      </c>
      <c r="BZ24" s="42"/>
      <c r="CA24" s="42"/>
      <c r="CB24" s="42">
        <v>1</v>
      </c>
      <c r="CC24" s="42"/>
      <c r="CD24" s="42"/>
      <c r="CE24" s="42">
        <v>1</v>
      </c>
      <c r="CF24" s="42"/>
      <c r="CG24" s="42"/>
      <c r="CH24" s="42">
        <v>1</v>
      </c>
      <c r="CI24" s="42"/>
      <c r="CJ24" s="42"/>
      <c r="CK24" s="42">
        <v>1</v>
      </c>
      <c r="CL24" s="42"/>
      <c r="CM24" s="42"/>
      <c r="CN24" s="42">
        <v>1</v>
      </c>
      <c r="CO24" s="42"/>
      <c r="CP24" s="42">
        <v>1</v>
      </c>
      <c r="CQ24" s="42"/>
      <c r="CR24" s="42">
        <v>1</v>
      </c>
      <c r="CS24" s="42"/>
      <c r="CT24" s="42"/>
      <c r="CU24" s="42"/>
      <c r="CV24" s="42">
        <v>1</v>
      </c>
      <c r="CW24" s="42"/>
      <c r="CX24" s="42">
        <v>1</v>
      </c>
      <c r="CY24" s="42"/>
      <c r="CZ24" s="42"/>
      <c r="DA24" s="42"/>
      <c r="DB24" s="42"/>
      <c r="DC24" s="42">
        <v>1</v>
      </c>
      <c r="DD24" s="42">
        <v>1</v>
      </c>
      <c r="DE24" s="42"/>
      <c r="DF24" s="42"/>
      <c r="DG24" s="42"/>
      <c r="DH24" s="42"/>
      <c r="DI24" s="42">
        <v>1</v>
      </c>
      <c r="DJ24" s="42"/>
      <c r="DK24" s="42"/>
      <c r="DL24" s="42">
        <v>1</v>
      </c>
      <c r="DM24" s="42">
        <v>1</v>
      </c>
      <c r="DN24" s="42"/>
      <c r="DO24" s="42"/>
      <c r="DP24" s="42"/>
      <c r="DQ24" s="42"/>
      <c r="DR24" s="42">
        <v>1</v>
      </c>
      <c r="DS24" s="42"/>
      <c r="DT24" s="42">
        <v>1</v>
      </c>
      <c r="DU24" s="4"/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>
        <v>1</v>
      </c>
      <c r="IJ24" s="4"/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>
        <v>1</v>
      </c>
      <c r="IY24" s="4"/>
      <c r="IZ24" s="4"/>
      <c r="JA24" s="4">
        <v>1</v>
      </c>
      <c r="JB24" s="4"/>
      <c r="JC24" s="4"/>
      <c r="JD24" s="4"/>
      <c r="JE24" s="4">
        <v>1</v>
      </c>
      <c r="JF24" s="4"/>
      <c r="JG24" s="4"/>
      <c r="JH24" s="4">
        <v>1</v>
      </c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/>
      <c r="KD24" s="4">
        <v>1</v>
      </c>
      <c r="KE24" s="4"/>
      <c r="KF24" s="4">
        <v>1</v>
      </c>
      <c r="KG24" s="4"/>
      <c r="KH24" s="4"/>
      <c r="KI24" s="4">
        <v>1</v>
      </c>
      <c r="KJ24" s="4"/>
      <c r="KK24" s="4"/>
      <c r="KL24" s="4"/>
      <c r="KM24" s="4">
        <v>1</v>
      </c>
      <c r="KN24" s="4">
        <v>1</v>
      </c>
      <c r="KO24" s="4"/>
      <c r="KP24" s="4"/>
      <c r="KQ24" s="4"/>
      <c r="KR24" s="4">
        <v>1</v>
      </c>
      <c r="KS24" s="4"/>
      <c r="KT24" s="4"/>
      <c r="KU24" s="4">
        <v>1</v>
      </c>
      <c r="KV24" s="16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</row>
    <row r="25" spans="1:317" ht="16.5" thickBot="1" x14ac:dyDescent="0.3">
      <c r="A25" s="3">
        <v>12</v>
      </c>
      <c r="B25" s="33" t="s">
        <v>1038</v>
      </c>
      <c r="C25" s="55"/>
      <c r="D25" s="55">
        <v>1</v>
      </c>
      <c r="E25" s="55"/>
      <c r="F25" s="42"/>
      <c r="G25" s="42">
        <v>1</v>
      </c>
      <c r="H25" s="42"/>
      <c r="I25" s="42"/>
      <c r="J25" s="42">
        <v>1</v>
      </c>
      <c r="K25" s="42"/>
      <c r="L25" s="42"/>
      <c r="M25" s="42">
        <v>1</v>
      </c>
      <c r="N25" s="42"/>
      <c r="O25" s="42">
        <v>1</v>
      </c>
      <c r="P25" s="42"/>
      <c r="Q25" s="42"/>
      <c r="R25" s="42"/>
      <c r="S25" s="42">
        <v>1</v>
      </c>
      <c r="T25" s="42"/>
      <c r="U25" s="42"/>
      <c r="V25" s="42">
        <v>1</v>
      </c>
      <c r="W25" s="42"/>
      <c r="X25" s="42"/>
      <c r="Y25" s="42">
        <v>1</v>
      </c>
      <c r="Z25" s="42"/>
      <c r="AA25" s="42"/>
      <c r="AB25" s="42">
        <v>1</v>
      </c>
      <c r="AC25" s="42"/>
      <c r="AD25" s="42"/>
      <c r="AE25" s="42">
        <v>1</v>
      </c>
      <c r="AF25" s="42"/>
      <c r="AG25" s="42"/>
      <c r="AH25" s="42">
        <v>1</v>
      </c>
      <c r="AI25" s="56"/>
      <c r="AJ25" s="42">
        <v>1</v>
      </c>
      <c r="AK25" s="42"/>
      <c r="AL25" s="42"/>
      <c r="AM25" s="42">
        <v>1</v>
      </c>
      <c r="AN25" s="42"/>
      <c r="AO25" s="42"/>
      <c r="AP25" s="42"/>
      <c r="AQ25" s="42">
        <v>1</v>
      </c>
      <c r="AR25" s="42"/>
      <c r="AS25" s="42"/>
      <c r="AT25" s="42">
        <v>1</v>
      </c>
      <c r="AU25" s="42"/>
      <c r="AV25" s="42">
        <v>1</v>
      </c>
      <c r="AW25" s="42"/>
      <c r="AX25" s="42"/>
      <c r="AY25" s="42">
        <v>1</v>
      </c>
      <c r="AZ25" s="42"/>
      <c r="BA25" s="42"/>
      <c r="BB25" s="42"/>
      <c r="BC25" s="42">
        <v>1</v>
      </c>
      <c r="BD25" s="42"/>
      <c r="BE25" s="42"/>
      <c r="BF25" s="42">
        <v>1</v>
      </c>
      <c r="BG25" s="42"/>
      <c r="BH25" s="42"/>
      <c r="BI25" s="42">
        <v>1</v>
      </c>
      <c r="BJ25" s="42"/>
      <c r="BK25" s="42"/>
      <c r="BL25" s="42"/>
      <c r="BM25" s="42">
        <v>1</v>
      </c>
      <c r="BN25" s="42">
        <v>1</v>
      </c>
      <c r="BO25" s="42"/>
      <c r="BP25" s="42"/>
      <c r="BQ25" s="42"/>
      <c r="BR25" s="42">
        <v>1</v>
      </c>
      <c r="BS25" s="42"/>
      <c r="BT25" s="42"/>
      <c r="BU25" s="42">
        <v>1</v>
      </c>
      <c r="BV25" s="42"/>
      <c r="BW25" s="42"/>
      <c r="BX25" s="42"/>
      <c r="BY25" s="42">
        <v>1</v>
      </c>
      <c r="BZ25" s="42"/>
      <c r="CA25" s="42"/>
      <c r="CB25" s="42">
        <v>1</v>
      </c>
      <c r="CC25" s="42"/>
      <c r="CD25" s="42"/>
      <c r="CE25" s="42">
        <v>1</v>
      </c>
      <c r="CF25" s="42"/>
      <c r="CG25" s="42"/>
      <c r="CH25" s="42">
        <v>1</v>
      </c>
      <c r="CI25" s="42"/>
      <c r="CJ25" s="42"/>
      <c r="CK25" s="42">
        <v>1</v>
      </c>
      <c r="CL25" s="42"/>
      <c r="CM25" s="42"/>
      <c r="CN25" s="42">
        <v>1</v>
      </c>
      <c r="CO25" s="42"/>
      <c r="CP25" s="42">
        <v>1</v>
      </c>
      <c r="CQ25" s="42"/>
      <c r="CR25" s="42"/>
      <c r="CS25" s="42">
        <v>1</v>
      </c>
      <c r="CT25" s="42"/>
      <c r="CU25" s="42"/>
      <c r="CV25" s="42">
        <v>1</v>
      </c>
      <c r="CW25" s="42"/>
      <c r="CX25" s="42">
        <v>1</v>
      </c>
      <c r="CY25" s="42"/>
      <c r="CZ25" s="42"/>
      <c r="DA25" s="42"/>
      <c r="DB25" s="42"/>
      <c r="DC25" s="42">
        <v>1</v>
      </c>
      <c r="DD25" s="42"/>
      <c r="DE25" s="42">
        <v>1</v>
      </c>
      <c r="DF25" s="42"/>
      <c r="DG25" s="42"/>
      <c r="DH25" s="42"/>
      <c r="DI25" s="42">
        <v>1</v>
      </c>
      <c r="DJ25" s="42"/>
      <c r="DK25" s="42"/>
      <c r="DL25" s="42">
        <v>1</v>
      </c>
      <c r="DM25" s="42">
        <v>1</v>
      </c>
      <c r="DN25" s="42"/>
      <c r="DO25" s="42"/>
      <c r="DP25" s="42"/>
      <c r="DQ25" s="42"/>
      <c r="DR25" s="42">
        <v>1</v>
      </c>
      <c r="DS25" s="42">
        <v>1</v>
      </c>
      <c r="DT25" s="42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/>
      <c r="EP25" s="4">
        <v>1</v>
      </c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/>
      <c r="FN25" s="4">
        <v>1</v>
      </c>
      <c r="FO25" s="4"/>
      <c r="FP25" s="4">
        <v>1</v>
      </c>
      <c r="FQ25" s="4"/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>
        <v>1</v>
      </c>
      <c r="GK25" s="4"/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/>
      <c r="GU25" s="4">
        <v>1</v>
      </c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>
        <v>1</v>
      </c>
      <c r="HU25" s="4"/>
      <c r="HV25" s="4"/>
      <c r="HW25" s="4"/>
      <c r="HX25" s="4">
        <v>1</v>
      </c>
      <c r="HY25" s="4"/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>
        <v>1</v>
      </c>
      <c r="IJ25" s="4"/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/>
      <c r="KD25" s="4">
        <v>1</v>
      </c>
      <c r="KE25" s="4"/>
      <c r="KF25" s="4">
        <v>1</v>
      </c>
      <c r="KG25" s="4"/>
      <c r="KH25" s="4"/>
      <c r="KI25" s="4">
        <v>1</v>
      </c>
      <c r="KJ25" s="4"/>
      <c r="KK25" s="4"/>
      <c r="KL25" s="4"/>
      <c r="KM25" s="4">
        <v>1</v>
      </c>
      <c r="KN25" s="4">
        <v>1</v>
      </c>
      <c r="KO25" s="4"/>
      <c r="KP25" s="4"/>
      <c r="KQ25" s="4"/>
      <c r="KR25" s="4">
        <v>1</v>
      </c>
      <c r="KS25" s="4"/>
      <c r="KT25" s="4"/>
      <c r="KU25" s="4">
        <v>1</v>
      </c>
      <c r="KV25" s="16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</row>
    <row r="26" spans="1:317" ht="16.5" thickBot="1" x14ac:dyDescent="0.3">
      <c r="A26" s="3">
        <v>13</v>
      </c>
      <c r="B26" s="32" t="s">
        <v>1039</v>
      </c>
      <c r="C26" s="55"/>
      <c r="D26" s="55">
        <v>1</v>
      </c>
      <c r="E26" s="55"/>
      <c r="F26" s="42"/>
      <c r="G26" s="42">
        <v>1</v>
      </c>
      <c r="H26" s="42"/>
      <c r="I26" s="42"/>
      <c r="J26" s="42">
        <v>1</v>
      </c>
      <c r="K26" s="42"/>
      <c r="L26" s="42"/>
      <c r="M26" s="42">
        <v>1</v>
      </c>
      <c r="N26" s="42"/>
      <c r="O26" s="42"/>
      <c r="P26" s="42">
        <v>1</v>
      </c>
      <c r="Q26" s="42"/>
      <c r="R26" s="42"/>
      <c r="S26" s="42">
        <v>1</v>
      </c>
      <c r="T26" s="42"/>
      <c r="U26" s="42"/>
      <c r="V26" s="42">
        <v>1</v>
      </c>
      <c r="W26" s="42"/>
      <c r="X26" s="42"/>
      <c r="Y26" s="42">
        <v>1</v>
      </c>
      <c r="Z26" s="42"/>
      <c r="AA26" s="42"/>
      <c r="AB26" s="42">
        <v>1</v>
      </c>
      <c r="AC26" s="42"/>
      <c r="AD26" s="42"/>
      <c r="AE26" s="42">
        <v>1</v>
      </c>
      <c r="AF26" s="42"/>
      <c r="AG26" s="42"/>
      <c r="AH26" s="42">
        <v>1</v>
      </c>
      <c r="AI26" s="56"/>
      <c r="AJ26" s="42">
        <v>1</v>
      </c>
      <c r="AK26" s="42"/>
      <c r="AL26" s="42"/>
      <c r="AM26" s="42">
        <v>1</v>
      </c>
      <c r="AN26" s="42"/>
      <c r="AO26" s="42"/>
      <c r="AP26" s="42"/>
      <c r="AQ26" s="42">
        <v>1</v>
      </c>
      <c r="AR26" s="42"/>
      <c r="AS26" s="42"/>
      <c r="AT26" s="42">
        <v>1</v>
      </c>
      <c r="AU26" s="42"/>
      <c r="AV26" s="42">
        <v>1</v>
      </c>
      <c r="AW26" s="42"/>
      <c r="AX26" s="42"/>
      <c r="AY26" s="42"/>
      <c r="AZ26" s="42">
        <v>1</v>
      </c>
      <c r="BA26" s="42"/>
      <c r="BB26" s="42"/>
      <c r="BC26" s="42">
        <v>1</v>
      </c>
      <c r="BD26" s="42"/>
      <c r="BE26" s="42"/>
      <c r="BF26" s="42">
        <v>1</v>
      </c>
      <c r="BG26" s="42"/>
      <c r="BH26" s="42"/>
      <c r="BI26" s="42">
        <v>1</v>
      </c>
      <c r="BJ26" s="42"/>
      <c r="BK26" s="42"/>
      <c r="BL26" s="42"/>
      <c r="BM26" s="42">
        <v>1</v>
      </c>
      <c r="BN26" s="42"/>
      <c r="BO26" s="42">
        <v>1</v>
      </c>
      <c r="BP26" s="42"/>
      <c r="BQ26" s="42"/>
      <c r="BR26" s="42">
        <v>1</v>
      </c>
      <c r="BS26" s="42"/>
      <c r="BT26" s="42"/>
      <c r="BU26" s="42">
        <v>1</v>
      </c>
      <c r="BV26" s="42"/>
      <c r="BW26" s="42"/>
      <c r="BX26" s="42"/>
      <c r="BY26" s="42">
        <v>1</v>
      </c>
      <c r="BZ26" s="42"/>
      <c r="CA26" s="42"/>
      <c r="CB26" s="42">
        <v>1</v>
      </c>
      <c r="CC26" s="42"/>
      <c r="CD26" s="42"/>
      <c r="CE26" s="42">
        <v>1</v>
      </c>
      <c r="CF26" s="42"/>
      <c r="CG26" s="42"/>
      <c r="CH26" s="42">
        <v>1</v>
      </c>
      <c r="CI26" s="42"/>
      <c r="CJ26" s="42"/>
      <c r="CK26" s="42">
        <v>1</v>
      </c>
      <c r="CL26" s="42"/>
      <c r="CM26" s="42"/>
      <c r="CN26" s="42">
        <v>1</v>
      </c>
      <c r="CO26" s="42"/>
      <c r="CP26" s="42">
        <v>1</v>
      </c>
      <c r="CQ26" s="42"/>
      <c r="CR26" s="42"/>
      <c r="CS26" s="42">
        <v>1</v>
      </c>
      <c r="CT26" s="42"/>
      <c r="CU26" s="42"/>
      <c r="CV26" s="42">
        <v>1</v>
      </c>
      <c r="CW26" s="42"/>
      <c r="CX26" s="42">
        <v>1</v>
      </c>
      <c r="CY26" s="42"/>
      <c r="CZ26" s="42"/>
      <c r="DA26" s="42"/>
      <c r="DB26" s="42"/>
      <c r="DC26" s="42">
        <v>1</v>
      </c>
      <c r="DD26" s="42"/>
      <c r="DE26" s="42">
        <v>1</v>
      </c>
      <c r="DF26" s="42"/>
      <c r="DG26" s="42"/>
      <c r="DH26" s="42"/>
      <c r="DI26" s="42">
        <v>1</v>
      </c>
      <c r="DJ26" s="42"/>
      <c r="DK26" s="42"/>
      <c r="DL26" s="42">
        <v>1</v>
      </c>
      <c r="DM26" s="42"/>
      <c r="DN26" s="42">
        <v>1</v>
      </c>
      <c r="DO26" s="42"/>
      <c r="DP26" s="42"/>
      <c r="DQ26" s="42"/>
      <c r="DR26" s="42">
        <v>1</v>
      </c>
      <c r="DS26" s="42"/>
      <c r="DT26" s="42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/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>
        <v>1</v>
      </c>
      <c r="FO26" s="4"/>
      <c r="FP26" s="4">
        <v>1</v>
      </c>
      <c r="FQ26" s="4"/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>
        <v>1</v>
      </c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>
        <v>1</v>
      </c>
      <c r="HU26" s="4"/>
      <c r="HV26" s="4"/>
      <c r="HW26" s="4"/>
      <c r="HX26" s="4">
        <v>1</v>
      </c>
      <c r="HY26" s="4"/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>
        <v>1</v>
      </c>
      <c r="JN26" s="4"/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/>
      <c r="KM26" s="4">
        <v>1</v>
      </c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16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</row>
    <row r="27" spans="1:317" x14ac:dyDescent="0.25">
      <c r="A27" s="64" t="s">
        <v>503</v>
      </c>
      <c r="B27" s="65"/>
      <c r="C27" s="55">
        <f t="shared" ref="C27:BN27" si="0">SUM(C14:C26)</f>
        <v>4</v>
      </c>
      <c r="D27" s="55">
        <f t="shared" si="0"/>
        <v>9</v>
      </c>
      <c r="E27" s="55">
        <f t="shared" si="0"/>
        <v>0</v>
      </c>
      <c r="F27" s="55">
        <f t="shared" si="0"/>
        <v>2</v>
      </c>
      <c r="G27" s="55">
        <f t="shared" si="0"/>
        <v>11</v>
      </c>
      <c r="H27" s="55">
        <f t="shared" si="0"/>
        <v>0</v>
      </c>
      <c r="I27" s="55">
        <f t="shared" si="0"/>
        <v>3</v>
      </c>
      <c r="J27" s="55">
        <f t="shared" si="0"/>
        <v>10</v>
      </c>
      <c r="K27" s="55">
        <f t="shared" si="0"/>
        <v>0</v>
      </c>
      <c r="L27" s="55">
        <f t="shared" si="0"/>
        <v>3</v>
      </c>
      <c r="M27" s="55">
        <f t="shared" si="0"/>
        <v>10</v>
      </c>
      <c r="N27" s="55">
        <f t="shared" si="0"/>
        <v>0</v>
      </c>
      <c r="O27" s="55">
        <f t="shared" si="0"/>
        <v>6</v>
      </c>
      <c r="P27" s="55">
        <f t="shared" si="0"/>
        <v>7</v>
      </c>
      <c r="Q27" s="55">
        <f t="shared" si="0"/>
        <v>0</v>
      </c>
      <c r="R27" s="55">
        <f t="shared" si="0"/>
        <v>6</v>
      </c>
      <c r="S27" s="55">
        <f t="shared" si="0"/>
        <v>7</v>
      </c>
      <c r="T27" s="55">
        <f t="shared" si="0"/>
        <v>0</v>
      </c>
      <c r="U27" s="55">
        <f t="shared" si="0"/>
        <v>3</v>
      </c>
      <c r="V27" s="55">
        <f t="shared" si="0"/>
        <v>10</v>
      </c>
      <c r="W27" s="55">
        <f t="shared" si="0"/>
        <v>0</v>
      </c>
      <c r="X27" s="55">
        <f t="shared" si="0"/>
        <v>7</v>
      </c>
      <c r="Y27" s="55">
        <f t="shared" si="0"/>
        <v>6</v>
      </c>
      <c r="Z27" s="55">
        <f t="shared" si="0"/>
        <v>0</v>
      </c>
      <c r="AA27" s="55">
        <f t="shared" si="0"/>
        <v>0</v>
      </c>
      <c r="AB27" s="55">
        <f t="shared" si="0"/>
        <v>13</v>
      </c>
      <c r="AC27" s="55">
        <f t="shared" si="0"/>
        <v>0</v>
      </c>
      <c r="AD27" s="55">
        <f t="shared" si="0"/>
        <v>5</v>
      </c>
      <c r="AE27" s="55">
        <f t="shared" si="0"/>
        <v>8</v>
      </c>
      <c r="AF27" s="55">
        <f t="shared" si="0"/>
        <v>0</v>
      </c>
      <c r="AG27" s="55">
        <f t="shared" si="0"/>
        <v>5</v>
      </c>
      <c r="AH27" s="55">
        <f t="shared" si="0"/>
        <v>8</v>
      </c>
      <c r="AI27" s="55">
        <f t="shared" si="0"/>
        <v>0</v>
      </c>
      <c r="AJ27" s="55">
        <f t="shared" si="0"/>
        <v>13</v>
      </c>
      <c r="AK27" s="55">
        <f t="shared" si="0"/>
        <v>0</v>
      </c>
      <c r="AL27" s="55">
        <f t="shared" si="0"/>
        <v>0</v>
      </c>
      <c r="AM27" s="55">
        <f t="shared" si="0"/>
        <v>13</v>
      </c>
      <c r="AN27" s="55">
        <f t="shared" si="0"/>
        <v>0</v>
      </c>
      <c r="AO27" s="55">
        <f t="shared" si="0"/>
        <v>0</v>
      </c>
      <c r="AP27" s="55">
        <f t="shared" si="0"/>
        <v>5</v>
      </c>
      <c r="AQ27" s="55">
        <f t="shared" si="0"/>
        <v>8</v>
      </c>
      <c r="AR27" s="55">
        <f t="shared" si="0"/>
        <v>0</v>
      </c>
      <c r="AS27" s="55">
        <f t="shared" si="0"/>
        <v>5</v>
      </c>
      <c r="AT27" s="55">
        <f t="shared" si="0"/>
        <v>8</v>
      </c>
      <c r="AU27" s="55">
        <f t="shared" si="0"/>
        <v>0</v>
      </c>
      <c r="AV27" s="55">
        <f t="shared" si="0"/>
        <v>9</v>
      </c>
      <c r="AW27" s="55">
        <f t="shared" si="0"/>
        <v>4</v>
      </c>
      <c r="AX27" s="55">
        <f t="shared" si="0"/>
        <v>0</v>
      </c>
      <c r="AY27" s="55">
        <f t="shared" si="0"/>
        <v>3</v>
      </c>
      <c r="AZ27" s="55">
        <f t="shared" si="0"/>
        <v>10</v>
      </c>
      <c r="BA27" s="55">
        <f t="shared" si="0"/>
        <v>0</v>
      </c>
      <c r="BB27" s="55">
        <f t="shared" si="0"/>
        <v>4</v>
      </c>
      <c r="BC27" s="55">
        <f t="shared" si="0"/>
        <v>9</v>
      </c>
      <c r="BD27" s="55">
        <f t="shared" si="0"/>
        <v>0</v>
      </c>
      <c r="BE27" s="55">
        <f t="shared" si="0"/>
        <v>6</v>
      </c>
      <c r="BF27" s="55">
        <f t="shared" si="0"/>
        <v>7</v>
      </c>
      <c r="BG27" s="55">
        <f t="shared" si="0"/>
        <v>0</v>
      </c>
      <c r="BH27" s="55">
        <f t="shared" si="0"/>
        <v>5</v>
      </c>
      <c r="BI27" s="55">
        <f t="shared" si="0"/>
        <v>8</v>
      </c>
      <c r="BJ27" s="55">
        <f t="shared" si="0"/>
        <v>0</v>
      </c>
      <c r="BK27" s="55">
        <f t="shared" si="0"/>
        <v>0</v>
      </c>
      <c r="BL27" s="55">
        <f t="shared" si="0"/>
        <v>0</v>
      </c>
      <c r="BM27" s="55">
        <f t="shared" si="0"/>
        <v>13</v>
      </c>
      <c r="BN27" s="55">
        <f t="shared" si="0"/>
        <v>6</v>
      </c>
      <c r="BO27" s="55">
        <f t="shared" ref="BO27:DZ27" si="1">SUM(BO14:BO26)</f>
        <v>7</v>
      </c>
      <c r="BP27" s="55">
        <f t="shared" si="1"/>
        <v>0</v>
      </c>
      <c r="BQ27" s="55">
        <f t="shared" si="1"/>
        <v>0</v>
      </c>
      <c r="BR27" s="55">
        <f t="shared" si="1"/>
        <v>13</v>
      </c>
      <c r="BS27" s="55">
        <f t="shared" si="1"/>
        <v>0</v>
      </c>
      <c r="BT27" s="55">
        <f t="shared" si="1"/>
        <v>7</v>
      </c>
      <c r="BU27" s="55">
        <f t="shared" si="1"/>
        <v>6</v>
      </c>
      <c r="BV27" s="55">
        <f t="shared" si="1"/>
        <v>0</v>
      </c>
      <c r="BW27" s="55">
        <f t="shared" si="1"/>
        <v>0</v>
      </c>
      <c r="BX27" s="55">
        <f t="shared" si="1"/>
        <v>0</v>
      </c>
      <c r="BY27" s="55">
        <f t="shared" si="1"/>
        <v>13</v>
      </c>
      <c r="BZ27" s="55">
        <f t="shared" si="1"/>
        <v>0</v>
      </c>
      <c r="CA27" s="55">
        <f t="shared" si="1"/>
        <v>0</v>
      </c>
      <c r="CB27" s="55">
        <f t="shared" si="1"/>
        <v>13</v>
      </c>
      <c r="CC27" s="55">
        <f t="shared" si="1"/>
        <v>0</v>
      </c>
      <c r="CD27" s="55">
        <f t="shared" si="1"/>
        <v>0</v>
      </c>
      <c r="CE27" s="55">
        <f t="shared" si="1"/>
        <v>13</v>
      </c>
      <c r="CF27" s="55">
        <f t="shared" si="1"/>
        <v>0</v>
      </c>
      <c r="CG27" s="55">
        <f t="shared" si="1"/>
        <v>0</v>
      </c>
      <c r="CH27" s="55">
        <f t="shared" si="1"/>
        <v>13</v>
      </c>
      <c r="CI27" s="55">
        <f t="shared" si="1"/>
        <v>0</v>
      </c>
      <c r="CJ27" s="55">
        <f t="shared" si="1"/>
        <v>0</v>
      </c>
      <c r="CK27" s="55">
        <f t="shared" si="1"/>
        <v>13</v>
      </c>
      <c r="CL27" s="55">
        <f t="shared" si="1"/>
        <v>0</v>
      </c>
      <c r="CM27" s="55">
        <f t="shared" si="1"/>
        <v>0</v>
      </c>
      <c r="CN27" s="55">
        <f t="shared" si="1"/>
        <v>13</v>
      </c>
      <c r="CO27" s="55">
        <f t="shared" si="1"/>
        <v>6</v>
      </c>
      <c r="CP27" s="55">
        <f t="shared" si="1"/>
        <v>7</v>
      </c>
      <c r="CQ27" s="55">
        <f t="shared" si="1"/>
        <v>0</v>
      </c>
      <c r="CR27" s="55">
        <f t="shared" si="1"/>
        <v>6</v>
      </c>
      <c r="CS27" s="55">
        <f t="shared" si="1"/>
        <v>7</v>
      </c>
      <c r="CT27" s="55">
        <f t="shared" si="1"/>
        <v>0</v>
      </c>
      <c r="CU27" s="55">
        <f t="shared" si="1"/>
        <v>0</v>
      </c>
      <c r="CV27" s="55">
        <f t="shared" si="1"/>
        <v>13</v>
      </c>
      <c r="CW27" s="55">
        <f t="shared" si="1"/>
        <v>0</v>
      </c>
      <c r="CX27" s="55">
        <f t="shared" si="1"/>
        <v>13</v>
      </c>
      <c r="CY27" s="55">
        <f t="shared" si="1"/>
        <v>0</v>
      </c>
      <c r="CZ27" s="55">
        <f t="shared" si="1"/>
        <v>0</v>
      </c>
      <c r="DA27" s="55">
        <f t="shared" si="1"/>
        <v>0</v>
      </c>
      <c r="DB27" s="55">
        <f t="shared" si="1"/>
        <v>0</v>
      </c>
      <c r="DC27" s="55">
        <f t="shared" si="1"/>
        <v>13</v>
      </c>
      <c r="DD27" s="55">
        <f t="shared" si="1"/>
        <v>5</v>
      </c>
      <c r="DE27" s="55">
        <f t="shared" si="1"/>
        <v>8</v>
      </c>
      <c r="DF27" s="55">
        <f t="shared" si="1"/>
        <v>0</v>
      </c>
      <c r="DG27" s="55">
        <f t="shared" si="1"/>
        <v>0</v>
      </c>
      <c r="DH27" s="55">
        <f t="shared" si="1"/>
        <v>0</v>
      </c>
      <c r="DI27" s="55">
        <f t="shared" si="1"/>
        <v>13</v>
      </c>
      <c r="DJ27" s="55">
        <f t="shared" si="1"/>
        <v>0</v>
      </c>
      <c r="DK27" s="55">
        <f t="shared" si="1"/>
        <v>0</v>
      </c>
      <c r="DL27" s="55">
        <f t="shared" si="1"/>
        <v>13</v>
      </c>
      <c r="DM27" s="55">
        <f t="shared" si="1"/>
        <v>8</v>
      </c>
      <c r="DN27" s="55">
        <f t="shared" si="1"/>
        <v>5</v>
      </c>
      <c r="DO27" s="55">
        <f t="shared" si="1"/>
        <v>0</v>
      </c>
      <c r="DP27" s="55">
        <f t="shared" si="1"/>
        <v>0</v>
      </c>
      <c r="DQ27" s="55">
        <f t="shared" si="1"/>
        <v>0</v>
      </c>
      <c r="DR27" s="55">
        <f t="shared" si="1"/>
        <v>13</v>
      </c>
      <c r="DS27" s="55">
        <f t="shared" si="1"/>
        <v>7</v>
      </c>
      <c r="DT27" s="55">
        <f t="shared" si="1"/>
        <v>6</v>
      </c>
      <c r="DU27" s="3">
        <f t="shared" si="1"/>
        <v>0</v>
      </c>
      <c r="DV27" s="3">
        <f t="shared" si="1"/>
        <v>0</v>
      </c>
      <c r="DW27" s="3">
        <f t="shared" si="1"/>
        <v>3</v>
      </c>
      <c r="DX27" s="3">
        <f t="shared" si="1"/>
        <v>10</v>
      </c>
      <c r="DY27" s="3">
        <f t="shared" si="1"/>
        <v>4</v>
      </c>
      <c r="DZ27" s="3">
        <f t="shared" si="1"/>
        <v>9</v>
      </c>
      <c r="EA27" s="3">
        <f t="shared" ref="EA27:GL27" si="2">SUM(EA14:EA26)</f>
        <v>0</v>
      </c>
      <c r="EB27" s="3">
        <f t="shared" si="2"/>
        <v>3</v>
      </c>
      <c r="EC27" s="3">
        <f t="shared" si="2"/>
        <v>10</v>
      </c>
      <c r="ED27" s="3">
        <f t="shared" si="2"/>
        <v>0</v>
      </c>
      <c r="EE27" s="3">
        <f t="shared" si="2"/>
        <v>3</v>
      </c>
      <c r="EF27" s="3">
        <f t="shared" si="2"/>
        <v>10</v>
      </c>
      <c r="EG27" s="3">
        <f t="shared" si="2"/>
        <v>0</v>
      </c>
      <c r="EH27" s="3">
        <f t="shared" si="2"/>
        <v>2</v>
      </c>
      <c r="EI27" s="3">
        <f t="shared" si="2"/>
        <v>11</v>
      </c>
      <c r="EJ27" s="3">
        <f t="shared" si="2"/>
        <v>0</v>
      </c>
      <c r="EK27" s="3">
        <f t="shared" si="2"/>
        <v>3</v>
      </c>
      <c r="EL27" s="3">
        <f t="shared" si="2"/>
        <v>10</v>
      </c>
      <c r="EM27" s="3">
        <f t="shared" si="2"/>
        <v>0</v>
      </c>
      <c r="EN27" s="3">
        <f t="shared" si="2"/>
        <v>0</v>
      </c>
      <c r="EO27" s="3">
        <f t="shared" si="2"/>
        <v>3</v>
      </c>
      <c r="EP27" s="3">
        <f t="shared" si="2"/>
        <v>10</v>
      </c>
      <c r="EQ27" s="3">
        <f t="shared" si="2"/>
        <v>0</v>
      </c>
      <c r="ER27" s="3">
        <f t="shared" si="2"/>
        <v>13</v>
      </c>
      <c r="ES27" s="3">
        <f t="shared" si="2"/>
        <v>0</v>
      </c>
      <c r="ET27" s="3">
        <f t="shared" si="2"/>
        <v>6</v>
      </c>
      <c r="EU27" s="3">
        <f t="shared" si="2"/>
        <v>7</v>
      </c>
      <c r="EV27" s="3">
        <f t="shared" si="2"/>
        <v>0</v>
      </c>
      <c r="EW27" s="3">
        <f t="shared" si="2"/>
        <v>3</v>
      </c>
      <c r="EX27" s="3">
        <f t="shared" si="2"/>
        <v>10</v>
      </c>
      <c r="EY27" s="3">
        <f t="shared" si="2"/>
        <v>0</v>
      </c>
      <c r="EZ27" s="3">
        <f t="shared" si="2"/>
        <v>0</v>
      </c>
      <c r="FA27" s="3">
        <f t="shared" si="2"/>
        <v>13</v>
      </c>
      <c r="FB27" s="3">
        <f t="shared" si="2"/>
        <v>0</v>
      </c>
      <c r="FC27" s="3">
        <f t="shared" si="2"/>
        <v>0</v>
      </c>
      <c r="FD27" s="3">
        <f t="shared" si="2"/>
        <v>13</v>
      </c>
      <c r="FE27" s="3">
        <f t="shared" si="2"/>
        <v>0</v>
      </c>
      <c r="FF27" s="3">
        <f t="shared" si="2"/>
        <v>0</v>
      </c>
      <c r="FG27" s="3">
        <f t="shared" si="2"/>
        <v>13</v>
      </c>
      <c r="FH27" s="3">
        <f t="shared" si="2"/>
        <v>0</v>
      </c>
      <c r="FI27" s="3">
        <f t="shared" si="2"/>
        <v>0</v>
      </c>
      <c r="FJ27" s="3">
        <f t="shared" si="2"/>
        <v>13</v>
      </c>
      <c r="FK27" s="3">
        <f t="shared" si="2"/>
        <v>0</v>
      </c>
      <c r="FL27" s="3">
        <f t="shared" si="2"/>
        <v>0</v>
      </c>
      <c r="FM27" s="3">
        <f t="shared" si="2"/>
        <v>0</v>
      </c>
      <c r="FN27" s="3">
        <f t="shared" si="2"/>
        <v>13</v>
      </c>
      <c r="FO27" s="3">
        <f t="shared" si="2"/>
        <v>4</v>
      </c>
      <c r="FP27" s="3">
        <f t="shared" si="2"/>
        <v>9</v>
      </c>
      <c r="FQ27" s="3">
        <f t="shared" si="2"/>
        <v>0</v>
      </c>
      <c r="FR27" s="3">
        <f t="shared" si="2"/>
        <v>0</v>
      </c>
      <c r="FS27" s="3">
        <f t="shared" si="2"/>
        <v>0</v>
      </c>
      <c r="FT27" s="3">
        <f t="shared" si="2"/>
        <v>13</v>
      </c>
      <c r="FU27" s="3">
        <f t="shared" si="2"/>
        <v>0</v>
      </c>
      <c r="FV27" s="3">
        <f t="shared" si="2"/>
        <v>0</v>
      </c>
      <c r="FW27" s="3">
        <f t="shared" si="2"/>
        <v>13</v>
      </c>
      <c r="FX27" s="3">
        <f t="shared" si="2"/>
        <v>0</v>
      </c>
      <c r="FY27" s="3">
        <f t="shared" si="2"/>
        <v>0</v>
      </c>
      <c r="FZ27" s="3">
        <f t="shared" si="2"/>
        <v>13</v>
      </c>
      <c r="GA27" s="3">
        <f t="shared" si="2"/>
        <v>0</v>
      </c>
      <c r="GB27" s="3">
        <f t="shared" si="2"/>
        <v>4</v>
      </c>
      <c r="GC27" s="3">
        <f t="shared" si="2"/>
        <v>9</v>
      </c>
      <c r="GD27" s="3">
        <f t="shared" si="2"/>
        <v>0</v>
      </c>
      <c r="GE27" s="3">
        <f t="shared" si="2"/>
        <v>13</v>
      </c>
      <c r="GF27" s="3">
        <f t="shared" si="2"/>
        <v>0</v>
      </c>
      <c r="GG27" s="3">
        <f t="shared" si="2"/>
        <v>0</v>
      </c>
      <c r="GH27" s="3">
        <f t="shared" si="2"/>
        <v>4</v>
      </c>
      <c r="GI27" s="3">
        <f t="shared" si="2"/>
        <v>9</v>
      </c>
      <c r="GJ27" s="3">
        <f t="shared" si="2"/>
        <v>6</v>
      </c>
      <c r="GK27" s="3">
        <f t="shared" si="2"/>
        <v>7</v>
      </c>
      <c r="GL27" s="3">
        <f t="shared" si="2"/>
        <v>0</v>
      </c>
      <c r="GM27" s="3">
        <f t="shared" ref="GM27:IX27" si="3">SUM(GM14:GM26)</f>
        <v>0</v>
      </c>
      <c r="GN27" s="3">
        <f t="shared" si="3"/>
        <v>5</v>
      </c>
      <c r="GO27" s="3">
        <f t="shared" si="3"/>
        <v>8</v>
      </c>
      <c r="GP27" s="3">
        <f t="shared" si="3"/>
        <v>0</v>
      </c>
      <c r="GQ27" s="3">
        <f t="shared" si="3"/>
        <v>0</v>
      </c>
      <c r="GR27" s="3">
        <f t="shared" si="3"/>
        <v>13</v>
      </c>
      <c r="GS27" s="3">
        <f t="shared" si="3"/>
        <v>0</v>
      </c>
      <c r="GT27" s="3">
        <f t="shared" si="3"/>
        <v>0</v>
      </c>
      <c r="GU27" s="3">
        <f t="shared" si="3"/>
        <v>13</v>
      </c>
      <c r="GV27" s="3">
        <f t="shared" si="3"/>
        <v>7</v>
      </c>
      <c r="GW27" s="3">
        <f t="shared" si="3"/>
        <v>6</v>
      </c>
      <c r="GX27" s="3">
        <f t="shared" si="3"/>
        <v>0</v>
      </c>
      <c r="GY27" s="3">
        <f t="shared" si="3"/>
        <v>0</v>
      </c>
      <c r="GZ27" s="3">
        <f t="shared" si="3"/>
        <v>13</v>
      </c>
      <c r="HA27" s="3">
        <f t="shared" si="3"/>
        <v>0</v>
      </c>
      <c r="HB27" s="3">
        <f t="shared" si="3"/>
        <v>7</v>
      </c>
      <c r="HC27" s="3">
        <f t="shared" si="3"/>
        <v>6</v>
      </c>
      <c r="HD27" s="3">
        <f t="shared" si="3"/>
        <v>0</v>
      </c>
      <c r="HE27" s="3">
        <f t="shared" si="3"/>
        <v>8</v>
      </c>
      <c r="HF27" s="3">
        <f t="shared" si="3"/>
        <v>5</v>
      </c>
      <c r="HG27" s="3">
        <f t="shared" si="3"/>
        <v>0</v>
      </c>
      <c r="HH27" s="3">
        <f t="shared" si="3"/>
        <v>5</v>
      </c>
      <c r="HI27" s="3">
        <f t="shared" si="3"/>
        <v>8</v>
      </c>
      <c r="HJ27" s="3">
        <f t="shared" si="3"/>
        <v>0</v>
      </c>
      <c r="HK27" s="3">
        <f t="shared" si="3"/>
        <v>5</v>
      </c>
      <c r="HL27" s="3">
        <f t="shared" si="3"/>
        <v>8</v>
      </c>
      <c r="HM27" s="3">
        <f t="shared" si="3"/>
        <v>0</v>
      </c>
      <c r="HN27" s="3">
        <f t="shared" si="3"/>
        <v>7</v>
      </c>
      <c r="HO27" s="3">
        <f t="shared" si="3"/>
        <v>6</v>
      </c>
      <c r="HP27" s="3">
        <f t="shared" si="3"/>
        <v>0</v>
      </c>
      <c r="HQ27" s="3">
        <f t="shared" si="3"/>
        <v>5</v>
      </c>
      <c r="HR27" s="3">
        <f t="shared" si="3"/>
        <v>8</v>
      </c>
      <c r="HS27" s="3">
        <f t="shared" si="3"/>
        <v>0</v>
      </c>
      <c r="HT27" s="3">
        <f t="shared" si="3"/>
        <v>9</v>
      </c>
      <c r="HU27" s="3">
        <f t="shared" si="3"/>
        <v>4</v>
      </c>
      <c r="HV27" s="3">
        <f t="shared" si="3"/>
        <v>0</v>
      </c>
      <c r="HW27" s="3">
        <f t="shared" si="3"/>
        <v>4</v>
      </c>
      <c r="HX27" s="3">
        <f t="shared" si="3"/>
        <v>9</v>
      </c>
      <c r="HY27" s="3">
        <f t="shared" si="3"/>
        <v>0</v>
      </c>
      <c r="HZ27" s="3">
        <f t="shared" si="3"/>
        <v>0</v>
      </c>
      <c r="IA27" s="3">
        <f t="shared" si="3"/>
        <v>2</v>
      </c>
      <c r="IB27" s="3">
        <f t="shared" si="3"/>
        <v>11</v>
      </c>
      <c r="IC27" s="3">
        <f t="shared" si="3"/>
        <v>0</v>
      </c>
      <c r="ID27" s="3">
        <f t="shared" si="3"/>
        <v>5</v>
      </c>
      <c r="IE27" s="3">
        <f t="shared" si="3"/>
        <v>8</v>
      </c>
      <c r="IF27" s="3">
        <f t="shared" si="3"/>
        <v>0</v>
      </c>
      <c r="IG27" s="3">
        <f t="shared" si="3"/>
        <v>3</v>
      </c>
      <c r="IH27" s="3">
        <f t="shared" si="3"/>
        <v>10</v>
      </c>
      <c r="II27" s="3">
        <f t="shared" si="3"/>
        <v>5</v>
      </c>
      <c r="IJ27" s="3">
        <f t="shared" si="3"/>
        <v>8</v>
      </c>
      <c r="IK27" s="3">
        <f t="shared" si="3"/>
        <v>0</v>
      </c>
      <c r="IL27" s="3">
        <f t="shared" si="3"/>
        <v>4</v>
      </c>
      <c r="IM27" s="3">
        <f t="shared" si="3"/>
        <v>9</v>
      </c>
      <c r="IN27" s="3">
        <f t="shared" si="3"/>
        <v>0</v>
      </c>
      <c r="IO27" s="3">
        <f t="shared" si="3"/>
        <v>4</v>
      </c>
      <c r="IP27" s="3">
        <f t="shared" si="3"/>
        <v>9</v>
      </c>
      <c r="IQ27" s="3">
        <f t="shared" si="3"/>
        <v>0</v>
      </c>
      <c r="IR27" s="3">
        <f t="shared" si="3"/>
        <v>5</v>
      </c>
      <c r="IS27" s="3">
        <f t="shared" si="3"/>
        <v>8</v>
      </c>
      <c r="IT27" s="3">
        <f t="shared" si="3"/>
        <v>0</v>
      </c>
      <c r="IU27" s="3">
        <f t="shared" si="3"/>
        <v>3</v>
      </c>
      <c r="IV27" s="3">
        <f t="shared" si="3"/>
        <v>10</v>
      </c>
      <c r="IW27" s="3">
        <f t="shared" si="3"/>
        <v>0</v>
      </c>
      <c r="IX27" s="3">
        <f t="shared" si="3"/>
        <v>8</v>
      </c>
      <c r="IY27" s="3">
        <f t="shared" ref="IY27:LJ27" si="4">SUM(IY14:IY26)</f>
        <v>5</v>
      </c>
      <c r="IZ27" s="3">
        <f t="shared" si="4"/>
        <v>0</v>
      </c>
      <c r="JA27" s="3">
        <f t="shared" si="4"/>
        <v>7</v>
      </c>
      <c r="JB27" s="3">
        <f t="shared" si="4"/>
        <v>6</v>
      </c>
      <c r="JC27" s="3">
        <f t="shared" si="4"/>
        <v>0</v>
      </c>
      <c r="JD27" s="3">
        <f t="shared" si="4"/>
        <v>0</v>
      </c>
      <c r="JE27" s="3">
        <f t="shared" si="4"/>
        <v>13</v>
      </c>
      <c r="JF27" s="3">
        <f t="shared" si="4"/>
        <v>0</v>
      </c>
      <c r="JG27" s="3">
        <f t="shared" si="4"/>
        <v>6</v>
      </c>
      <c r="JH27" s="3">
        <f t="shared" si="4"/>
        <v>7</v>
      </c>
      <c r="JI27" s="3">
        <f t="shared" si="4"/>
        <v>0</v>
      </c>
      <c r="JJ27" s="3">
        <f t="shared" si="4"/>
        <v>8</v>
      </c>
      <c r="JK27" s="3">
        <f t="shared" si="4"/>
        <v>5</v>
      </c>
      <c r="JL27" s="3">
        <f t="shared" si="4"/>
        <v>0</v>
      </c>
      <c r="JM27" s="3">
        <f t="shared" si="4"/>
        <v>6</v>
      </c>
      <c r="JN27" s="3">
        <f t="shared" si="4"/>
        <v>7</v>
      </c>
      <c r="JO27" s="3">
        <f t="shared" si="4"/>
        <v>0</v>
      </c>
      <c r="JP27" s="3">
        <f t="shared" si="4"/>
        <v>5</v>
      </c>
      <c r="JQ27" s="3">
        <f t="shared" si="4"/>
        <v>8</v>
      </c>
      <c r="JR27" s="3">
        <f t="shared" si="4"/>
        <v>0</v>
      </c>
      <c r="JS27" s="3">
        <f t="shared" si="4"/>
        <v>0</v>
      </c>
      <c r="JT27" s="3">
        <f t="shared" si="4"/>
        <v>13</v>
      </c>
      <c r="JU27" s="3">
        <f t="shared" si="4"/>
        <v>0</v>
      </c>
      <c r="JV27" s="3">
        <f t="shared" si="4"/>
        <v>8</v>
      </c>
      <c r="JW27" s="3">
        <f t="shared" si="4"/>
        <v>5</v>
      </c>
      <c r="JX27" s="3">
        <f t="shared" si="4"/>
        <v>0</v>
      </c>
      <c r="JY27" s="3">
        <f t="shared" si="4"/>
        <v>0</v>
      </c>
      <c r="JZ27" s="3">
        <f t="shared" si="4"/>
        <v>13</v>
      </c>
      <c r="KA27" s="3">
        <f t="shared" si="4"/>
        <v>0</v>
      </c>
      <c r="KB27" s="3">
        <f t="shared" si="4"/>
        <v>0</v>
      </c>
      <c r="KC27" s="3">
        <f t="shared" si="4"/>
        <v>8</v>
      </c>
      <c r="KD27" s="3">
        <f t="shared" si="4"/>
        <v>5</v>
      </c>
      <c r="KE27" s="3">
        <f t="shared" si="4"/>
        <v>6</v>
      </c>
      <c r="KF27" s="3">
        <f t="shared" si="4"/>
        <v>7</v>
      </c>
      <c r="KG27" s="3">
        <f t="shared" si="4"/>
        <v>0</v>
      </c>
      <c r="KH27" s="3">
        <f t="shared" si="4"/>
        <v>3</v>
      </c>
      <c r="KI27" s="3">
        <f t="shared" si="4"/>
        <v>10</v>
      </c>
      <c r="KJ27" s="3">
        <f t="shared" si="4"/>
        <v>0</v>
      </c>
      <c r="KK27" s="3">
        <f t="shared" si="4"/>
        <v>0</v>
      </c>
      <c r="KL27" s="3">
        <f t="shared" si="4"/>
        <v>0</v>
      </c>
      <c r="KM27" s="3">
        <f t="shared" si="4"/>
        <v>13</v>
      </c>
      <c r="KN27" s="3">
        <f t="shared" si="4"/>
        <v>7</v>
      </c>
      <c r="KO27" s="3">
        <f t="shared" si="4"/>
        <v>6</v>
      </c>
      <c r="KP27" s="3">
        <f t="shared" si="4"/>
        <v>0</v>
      </c>
      <c r="KQ27" s="3">
        <f t="shared" si="4"/>
        <v>6</v>
      </c>
      <c r="KR27" s="3">
        <f t="shared" si="4"/>
        <v>7</v>
      </c>
      <c r="KS27" s="3">
        <f t="shared" si="4"/>
        <v>0</v>
      </c>
      <c r="KT27" s="3">
        <f t="shared" si="4"/>
        <v>6</v>
      </c>
      <c r="KU27" s="3">
        <f t="shared" si="4"/>
        <v>7</v>
      </c>
      <c r="KV27" s="3">
        <f t="shared" si="4"/>
        <v>0</v>
      </c>
      <c r="KW27" s="3">
        <f t="shared" si="4"/>
        <v>0</v>
      </c>
      <c r="KX27" s="3">
        <f t="shared" si="4"/>
        <v>13</v>
      </c>
      <c r="KY27" s="3">
        <f t="shared" si="4"/>
        <v>0</v>
      </c>
      <c r="KZ27" s="3">
        <f t="shared" si="4"/>
        <v>5</v>
      </c>
      <c r="LA27" s="3">
        <f t="shared" si="4"/>
        <v>8</v>
      </c>
      <c r="LB27" s="3">
        <f t="shared" si="4"/>
        <v>0</v>
      </c>
      <c r="LC27" s="3">
        <f t="shared" si="4"/>
        <v>3</v>
      </c>
      <c r="LD27" s="3">
        <f t="shared" si="4"/>
        <v>10</v>
      </c>
      <c r="LE27" s="3">
        <f t="shared" si="4"/>
        <v>0</v>
      </c>
    </row>
    <row r="28" spans="1:317" ht="37.5" customHeight="1" x14ac:dyDescent="0.25">
      <c r="A28" s="66" t="s">
        <v>1015</v>
      </c>
      <c r="B28" s="67"/>
      <c r="C28" s="57">
        <f t="shared" ref="C28:BN28" si="5">C27/13%</f>
        <v>30.769230769230766</v>
      </c>
      <c r="D28" s="57">
        <f t="shared" si="5"/>
        <v>69.230769230769226</v>
      </c>
      <c r="E28" s="57">
        <f t="shared" si="5"/>
        <v>0</v>
      </c>
      <c r="F28" s="57">
        <f t="shared" si="5"/>
        <v>15.384615384615383</v>
      </c>
      <c r="G28" s="57">
        <f t="shared" si="5"/>
        <v>84.615384615384613</v>
      </c>
      <c r="H28" s="57">
        <f t="shared" si="5"/>
        <v>0</v>
      </c>
      <c r="I28" s="57">
        <f t="shared" si="5"/>
        <v>23.076923076923077</v>
      </c>
      <c r="J28" s="57">
        <f t="shared" si="5"/>
        <v>76.92307692307692</v>
      </c>
      <c r="K28" s="57">
        <f t="shared" si="5"/>
        <v>0</v>
      </c>
      <c r="L28" s="57">
        <f t="shared" si="5"/>
        <v>23.076923076923077</v>
      </c>
      <c r="M28" s="57">
        <f t="shared" si="5"/>
        <v>76.92307692307692</v>
      </c>
      <c r="N28" s="57">
        <f t="shared" si="5"/>
        <v>0</v>
      </c>
      <c r="O28" s="57">
        <f t="shared" si="5"/>
        <v>46.153846153846153</v>
      </c>
      <c r="P28" s="57">
        <f t="shared" si="5"/>
        <v>53.846153846153847</v>
      </c>
      <c r="Q28" s="57">
        <f t="shared" si="5"/>
        <v>0</v>
      </c>
      <c r="R28" s="57">
        <f t="shared" si="5"/>
        <v>46.153846153846153</v>
      </c>
      <c r="S28" s="57">
        <f t="shared" si="5"/>
        <v>53.846153846153847</v>
      </c>
      <c r="T28" s="57">
        <f t="shared" si="5"/>
        <v>0</v>
      </c>
      <c r="U28" s="57">
        <f t="shared" si="5"/>
        <v>23.076923076923077</v>
      </c>
      <c r="V28" s="57">
        <f t="shared" si="5"/>
        <v>76.92307692307692</v>
      </c>
      <c r="W28" s="57">
        <f t="shared" si="5"/>
        <v>0</v>
      </c>
      <c r="X28" s="57">
        <f t="shared" si="5"/>
        <v>53.846153846153847</v>
      </c>
      <c r="Y28" s="57">
        <f t="shared" si="5"/>
        <v>46.153846153846153</v>
      </c>
      <c r="Z28" s="57">
        <f t="shared" si="5"/>
        <v>0</v>
      </c>
      <c r="AA28" s="57">
        <f t="shared" si="5"/>
        <v>0</v>
      </c>
      <c r="AB28" s="57">
        <f t="shared" si="5"/>
        <v>100</v>
      </c>
      <c r="AC28" s="57">
        <f t="shared" si="5"/>
        <v>0</v>
      </c>
      <c r="AD28" s="57">
        <f t="shared" si="5"/>
        <v>38.46153846153846</v>
      </c>
      <c r="AE28" s="57">
        <f t="shared" si="5"/>
        <v>61.538461538461533</v>
      </c>
      <c r="AF28" s="57">
        <f t="shared" si="5"/>
        <v>0</v>
      </c>
      <c r="AG28" s="57">
        <f t="shared" si="5"/>
        <v>38.46153846153846</v>
      </c>
      <c r="AH28" s="57">
        <f t="shared" si="5"/>
        <v>61.538461538461533</v>
      </c>
      <c r="AI28" s="57">
        <f t="shared" si="5"/>
        <v>0</v>
      </c>
      <c r="AJ28" s="57">
        <f t="shared" si="5"/>
        <v>100</v>
      </c>
      <c r="AK28" s="57">
        <f t="shared" si="5"/>
        <v>0</v>
      </c>
      <c r="AL28" s="57">
        <f t="shared" si="5"/>
        <v>0</v>
      </c>
      <c r="AM28" s="57">
        <f t="shared" si="5"/>
        <v>100</v>
      </c>
      <c r="AN28" s="57">
        <f t="shared" si="5"/>
        <v>0</v>
      </c>
      <c r="AO28" s="57">
        <f t="shared" si="5"/>
        <v>0</v>
      </c>
      <c r="AP28" s="57">
        <f t="shared" si="5"/>
        <v>38.46153846153846</v>
      </c>
      <c r="AQ28" s="57">
        <f t="shared" si="5"/>
        <v>61.538461538461533</v>
      </c>
      <c r="AR28" s="57">
        <f t="shared" si="5"/>
        <v>0</v>
      </c>
      <c r="AS28" s="57">
        <f t="shared" si="5"/>
        <v>38.46153846153846</v>
      </c>
      <c r="AT28" s="57">
        <f t="shared" si="5"/>
        <v>61.538461538461533</v>
      </c>
      <c r="AU28" s="57">
        <f t="shared" si="5"/>
        <v>0</v>
      </c>
      <c r="AV28" s="57">
        <f t="shared" si="5"/>
        <v>69.230769230769226</v>
      </c>
      <c r="AW28" s="57">
        <f t="shared" si="5"/>
        <v>30.769230769230766</v>
      </c>
      <c r="AX28" s="57">
        <f t="shared" si="5"/>
        <v>0</v>
      </c>
      <c r="AY28" s="57">
        <f t="shared" si="5"/>
        <v>23.076923076923077</v>
      </c>
      <c r="AZ28" s="57">
        <f t="shared" si="5"/>
        <v>76.92307692307692</v>
      </c>
      <c r="BA28" s="57">
        <f t="shared" si="5"/>
        <v>0</v>
      </c>
      <c r="BB28" s="57">
        <f t="shared" si="5"/>
        <v>30.769230769230766</v>
      </c>
      <c r="BC28" s="57">
        <f t="shared" si="5"/>
        <v>69.230769230769226</v>
      </c>
      <c r="BD28" s="57">
        <f t="shared" si="5"/>
        <v>0</v>
      </c>
      <c r="BE28" s="57">
        <f t="shared" si="5"/>
        <v>46.153846153846153</v>
      </c>
      <c r="BF28" s="57">
        <f t="shared" si="5"/>
        <v>53.846153846153847</v>
      </c>
      <c r="BG28" s="57">
        <f t="shared" si="5"/>
        <v>0</v>
      </c>
      <c r="BH28" s="57">
        <f t="shared" si="5"/>
        <v>38.46153846153846</v>
      </c>
      <c r="BI28" s="57">
        <f t="shared" si="5"/>
        <v>61.538461538461533</v>
      </c>
      <c r="BJ28" s="57">
        <f t="shared" si="5"/>
        <v>0</v>
      </c>
      <c r="BK28" s="57">
        <f t="shared" si="5"/>
        <v>0</v>
      </c>
      <c r="BL28" s="57">
        <f t="shared" si="5"/>
        <v>0</v>
      </c>
      <c r="BM28" s="57">
        <f t="shared" si="5"/>
        <v>100</v>
      </c>
      <c r="BN28" s="57">
        <f t="shared" si="5"/>
        <v>46.153846153846153</v>
      </c>
      <c r="BO28" s="57">
        <f t="shared" ref="BO28:DZ28" si="6">BO27/13%</f>
        <v>53.846153846153847</v>
      </c>
      <c r="BP28" s="57">
        <f t="shared" si="6"/>
        <v>0</v>
      </c>
      <c r="BQ28" s="57">
        <f t="shared" si="6"/>
        <v>0</v>
      </c>
      <c r="BR28" s="57">
        <f t="shared" si="6"/>
        <v>100</v>
      </c>
      <c r="BS28" s="57">
        <f t="shared" si="6"/>
        <v>0</v>
      </c>
      <c r="BT28" s="57">
        <f t="shared" si="6"/>
        <v>53.846153846153847</v>
      </c>
      <c r="BU28" s="57">
        <f t="shared" si="6"/>
        <v>46.153846153846153</v>
      </c>
      <c r="BV28" s="57">
        <f t="shared" si="6"/>
        <v>0</v>
      </c>
      <c r="BW28" s="57">
        <f t="shared" si="6"/>
        <v>0</v>
      </c>
      <c r="BX28" s="57">
        <f t="shared" si="6"/>
        <v>0</v>
      </c>
      <c r="BY28" s="57">
        <f t="shared" si="6"/>
        <v>100</v>
      </c>
      <c r="BZ28" s="57">
        <f t="shared" si="6"/>
        <v>0</v>
      </c>
      <c r="CA28" s="57">
        <f t="shared" si="6"/>
        <v>0</v>
      </c>
      <c r="CB28" s="57">
        <f t="shared" si="6"/>
        <v>100</v>
      </c>
      <c r="CC28" s="57">
        <f t="shared" si="6"/>
        <v>0</v>
      </c>
      <c r="CD28" s="57">
        <f t="shared" si="6"/>
        <v>0</v>
      </c>
      <c r="CE28" s="57">
        <f t="shared" si="6"/>
        <v>100</v>
      </c>
      <c r="CF28" s="57">
        <f t="shared" si="6"/>
        <v>0</v>
      </c>
      <c r="CG28" s="57">
        <f t="shared" si="6"/>
        <v>0</v>
      </c>
      <c r="CH28" s="57">
        <f t="shared" si="6"/>
        <v>100</v>
      </c>
      <c r="CI28" s="57">
        <f t="shared" si="6"/>
        <v>0</v>
      </c>
      <c r="CJ28" s="57">
        <f t="shared" si="6"/>
        <v>0</v>
      </c>
      <c r="CK28" s="57">
        <f t="shared" si="6"/>
        <v>100</v>
      </c>
      <c r="CL28" s="57">
        <f t="shared" si="6"/>
        <v>0</v>
      </c>
      <c r="CM28" s="57">
        <f t="shared" si="6"/>
        <v>0</v>
      </c>
      <c r="CN28" s="57">
        <f t="shared" si="6"/>
        <v>100</v>
      </c>
      <c r="CO28" s="57">
        <f t="shared" si="6"/>
        <v>46.153846153846153</v>
      </c>
      <c r="CP28" s="57">
        <f t="shared" si="6"/>
        <v>53.846153846153847</v>
      </c>
      <c r="CQ28" s="57">
        <f t="shared" si="6"/>
        <v>0</v>
      </c>
      <c r="CR28" s="57">
        <f t="shared" si="6"/>
        <v>46.153846153846153</v>
      </c>
      <c r="CS28" s="57">
        <f t="shared" si="6"/>
        <v>53.846153846153847</v>
      </c>
      <c r="CT28" s="57">
        <f t="shared" si="6"/>
        <v>0</v>
      </c>
      <c r="CU28" s="57">
        <f t="shared" si="6"/>
        <v>0</v>
      </c>
      <c r="CV28" s="57">
        <f t="shared" si="6"/>
        <v>100</v>
      </c>
      <c r="CW28" s="57">
        <f t="shared" si="6"/>
        <v>0</v>
      </c>
      <c r="CX28" s="57">
        <f t="shared" si="6"/>
        <v>100</v>
      </c>
      <c r="CY28" s="57">
        <f t="shared" si="6"/>
        <v>0</v>
      </c>
      <c r="CZ28" s="57">
        <f t="shared" si="6"/>
        <v>0</v>
      </c>
      <c r="DA28" s="57">
        <f t="shared" si="6"/>
        <v>0</v>
      </c>
      <c r="DB28" s="57">
        <f t="shared" si="6"/>
        <v>0</v>
      </c>
      <c r="DC28" s="57">
        <f t="shared" si="6"/>
        <v>100</v>
      </c>
      <c r="DD28" s="57">
        <f t="shared" si="6"/>
        <v>38.46153846153846</v>
      </c>
      <c r="DE28" s="57">
        <f t="shared" si="6"/>
        <v>61.538461538461533</v>
      </c>
      <c r="DF28" s="57">
        <f t="shared" si="6"/>
        <v>0</v>
      </c>
      <c r="DG28" s="57">
        <f t="shared" si="6"/>
        <v>0</v>
      </c>
      <c r="DH28" s="57">
        <f t="shared" si="6"/>
        <v>0</v>
      </c>
      <c r="DI28" s="57">
        <f t="shared" si="6"/>
        <v>100</v>
      </c>
      <c r="DJ28" s="57">
        <f t="shared" si="6"/>
        <v>0</v>
      </c>
      <c r="DK28" s="57">
        <f t="shared" si="6"/>
        <v>0</v>
      </c>
      <c r="DL28" s="57">
        <f t="shared" si="6"/>
        <v>100</v>
      </c>
      <c r="DM28" s="57">
        <f t="shared" si="6"/>
        <v>61.538461538461533</v>
      </c>
      <c r="DN28" s="57">
        <f t="shared" si="6"/>
        <v>38.46153846153846</v>
      </c>
      <c r="DO28" s="57">
        <f t="shared" si="6"/>
        <v>0</v>
      </c>
      <c r="DP28" s="57">
        <f t="shared" si="6"/>
        <v>0</v>
      </c>
      <c r="DQ28" s="57">
        <f t="shared" si="6"/>
        <v>0</v>
      </c>
      <c r="DR28" s="57">
        <f t="shared" si="6"/>
        <v>100</v>
      </c>
      <c r="DS28" s="57">
        <f t="shared" si="6"/>
        <v>53.846153846153847</v>
      </c>
      <c r="DT28" s="57">
        <f t="shared" si="6"/>
        <v>46.153846153846153</v>
      </c>
      <c r="DU28" s="10">
        <f t="shared" si="6"/>
        <v>0</v>
      </c>
      <c r="DV28" s="10">
        <f t="shared" si="6"/>
        <v>0</v>
      </c>
      <c r="DW28" s="10">
        <f t="shared" si="6"/>
        <v>23.076923076923077</v>
      </c>
      <c r="DX28" s="10">
        <f t="shared" si="6"/>
        <v>76.92307692307692</v>
      </c>
      <c r="DY28" s="10">
        <f t="shared" si="6"/>
        <v>30.769230769230766</v>
      </c>
      <c r="DZ28" s="10">
        <f t="shared" si="6"/>
        <v>69.230769230769226</v>
      </c>
      <c r="EA28" s="10">
        <f t="shared" ref="EA28:GL28" si="7">EA27/13%</f>
        <v>0</v>
      </c>
      <c r="EB28" s="10">
        <f t="shared" si="7"/>
        <v>23.076923076923077</v>
      </c>
      <c r="EC28" s="10">
        <f t="shared" si="7"/>
        <v>76.92307692307692</v>
      </c>
      <c r="ED28" s="10">
        <f t="shared" si="7"/>
        <v>0</v>
      </c>
      <c r="EE28" s="10">
        <f t="shared" si="7"/>
        <v>23.076923076923077</v>
      </c>
      <c r="EF28" s="10">
        <f t="shared" si="7"/>
        <v>76.92307692307692</v>
      </c>
      <c r="EG28" s="10">
        <f t="shared" si="7"/>
        <v>0</v>
      </c>
      <c r="EH28" s="10">
        <f t="shared" si="7"/>
        <v>15.384615384615383</v>
      </c>
      <c r="EI28" s="10">
        <f t="shared" si="7"/>
        <v>84.615384615384613</v>
      </c>
      <c r="EJ28" s="10">
        <f t="shared" si="7"/>
        <v>0</v>
      </c>
      <c r="EK28" s="10">
        <f t="shared" si="7"/>
        <v>23.076923076923077</v>
      </c>
      <c r="EL28" s="10">
        <f t="shared" si="7"/>
        <v>76.92307692307692</v>
      </c>
      <c r="EM28" s="10">
        <f t="shared" si="7"/>
        <v>0</v>
      </c>
      <c r="EN28" s="10">
        <f t="shared" si="7"/>
        <v>0</v>
      </c>
      <c r="EO28" s="10">
        <f t="shared" si="7"/>
        <v>23.076923076923077</v>
      </c>
      <c r="EP28" s="10">
        <f t="shared" si="7"/>
        <v>76.92307692307692</v>
      </c>
      <c r="EQ28" s="10">
        <f t="shared" si="7"/>
        <v>0</v>
      </c>
      <c r="ER28" s="10">
        <f t="shared" si="7"/>
        <v>100</v>
      </c>
      <c r="ES28" s="10">
        <f t="shared" si="7"/>
        <v>0</v>
      </c>
      <c r="ET28" s="10">
        <f t="shared" si="7"/>
        <v>46.153846153846153</v>
      </c>
      <c r="EU28" s="10">
        <f t="shared" si="7"/>
        <v>53.846153846153847</v>
      </c>
      <c r="EV28" s="10">
        <f t="shared" si="7"/>
        <v>0</v>
      </c>
      <c r="EW28" s="10">
        <f t="shared" si="7"/>
        <v>23.076923076923077</v>
      </c>
      <c r="EX28" s="10">
        <f t="shared" si="7"/>
        <v>76.92307692307692</v>
      </c>
      <c r="EY28" s="10">
        <f t="shared" si="7"/>
        <v>0</v>
      </c>
      <c r="EZ28" s="10">
        <f t="shared" si="7"/>
        <v>0</v>
      </c>
      <c r="FA28" s="10">
        <f t="shared" si="7"/>
        <v>100</v>
      </c>
      <c r="FB28" s="10">
        <f t="shared" si="7"/>
        <v>0</v>
      </c>
      <c r="FC28" s="10">
        <f t="shared" si="7"/>
        <v>0</v>
      </c>
      <c r="FD28" s="10">
        <f t="shared" si="7"/>
        <v>100</v>
      </c>
      <c r="FE28" s="10">
        <f t="shared" si="7"/>
        <v>0</v>
      </c>
      <c r="FF28" s="10">
        <f t="shared" si="7"/>
        <v>0</v>
      </c>
      <c r="FG28" s="10">
        <f t="shared" si="7"/>
        <v>100</v>
      </c>
      <c r="FH28" s="10">
        <f t="shared" si="7"/>
        <v>0</v>
      </c>
      <c r="FI28" s="10">
        <f t="shared" si="7"/>
        <v>0</v>
      </c>
      <c r="FJ28" s="10">
        <f t="shared" si="7"/>
        <v>100</v>
      </c>
      <c r="FK28" s="10">
        <f t="shared" si="7"/>
        <v>0</v>
      </c>
      <c r="FL28" s="10">
        <f t="shared" si="7"/>
        <v>0</v>
      </c>
      <c r="FM28" s="10">
        <f t="shared" si="7"/>
        <v>0</v>
      </c>
      <c r="FN28" s="10">
        <f t="shared" si="7"/>
        <v>100</v>
      </c>
      <c r="FO28" s="10">
        <f t="shared" si="7"/>
        <v>30.769230769230766</v>
      </c>
      <c r="FP28" s="10">
        <f t="shared" si="7"/>
        <v>69.230769230769226</v>
      </c>
      <c r="FQ28" s="10">
        <f t="shared" si="7"/>
        <v>0</v>
      </c>
      <c r="FR28" s="10">
        <f t="shared" si="7"/>
        <v>0</v>
      </c>
      <c r="FS28" s="10">
        <f t="shared" si="7"/>
        <v>0</v>
      </c>
      <c r="FT28" s="10">
        <f t="shared" si="7"/>
        <v>100</v>
      </c>
      <c r="FU28" s="10">
        <f t="shared" si="7"/>
        <v>0</v>
      </c>
      <c r="FV28" s="10">
        <f t="shared" si="7"/>
        <v>0</v>
      </c>
      <c r="FW28" s="10">
        <f t="shared" si="7"/>
        <v>100</v>
      </c>
      <c r="FX28" s="10">
        <f t="shared" si="7"/>
        <v>0</v>
      </c>
      <c r="FY28" s="10">
        <f t="shared" si="7"/>
        <v>0</v>
      </c>
      <c r="FZ28" s="10">
        <f t="shared" si="7"/>
        <v>100</v>
      </c>
      <c r="GA28" s="10">
        <f t="shared" si="7"/>
        <v>0</v>
      </c>
      <c r="GB28" s="10">
        <f t="shared" si="7"/>
        <v>30.769230769230766</v>
      </c>
      <c r="GC28" s="10">
        <f t="shared" si="7"/>
        <v>69.230769230769226</v>
      </c>
      <c r="GD28" s="10">
        <f t="shared" si="7"/>
        <v>0</v>
      </c>
      <c r="GE28" s="10">
        <f t="shared" si="7"/>
        <v>100</v>
      </c>
      <c r="GF28" s="10">
        <f t="shared" si="7"/>
        <v>0</v>
      </c>
      <c r="GG28" s="10">
        <f t="shared" si="7"/>
        <v>0</v>
      </c>
      <c r="GH28" s="10">
        <f t="shared" si="7"/>
        <v>30.769230769230766</v>
      </c>
      <c r="GI28" s="10">
        <f t="shared" si="7"/>
        <v>69.230769230769226</v>
      </c>
      <c r="GJ28" s="10">
        <f t="shared" si="7"/>
        <v>46.153846153846153</v>
      </c>
      <c r="GK28" s="10">
        <f t="shared" si="7"/>
        <v>53.846153846153847</v>
      </c>
      <c r="GL28" s="10">
        <f t="shared" si="7"/>
        <v>0</v>
      </c>
      <c r="GM28" s="10">
        <f t="shared" ref="GM28:IX28" si="8">GM27/13%</f>
        <v>0</v>
      </c>
      <c r="GN28" s="10">
        <f t="shared" si="8"/>
        <v>38.46153846153846</v>
      </c>
      <c r="GO28" s="10">
        <f t="shared" si="8"/>
        <v>61.538461538461533</v>
      </c>
      <c r="GP28" s="10">
        <f t="shared" si="8"/>
        <v>0</v>
      </c>
      <c r="GQ28" s="10">
        <f t="shared" si="8"/>
        <v>0</v>
      </c>
      <c r="GR28" s="10">
        <f t="shared" si="8"/>
        <v>100</v>
      </c>
      <c r="GS28" s="10">
        <f t="shared" si="8"/>
        <v>0</v>
      </c>
      <c r="GT28" s="10">
        <f t="shared" si="8"/>
        <v>0</v>
      </c>
      <c r="GU28" s="10">
        <f t="shared" si="8"/>
        <v>100</v>
      </c>
      <c r="GV28" s="10">
        <f t="shared" si="8"/>
        <v>53.846153846153847</v>
      </c>
      <c r="GW28" s="10">
        <f t="shared" si="8"/>
        <v>46.153846153846153</v>
      </c>
      <c r="GX28" s="10">
        <f t="shared" si="8"/>
        <v>0</v>
      </c>
      <c r="GY28" s="10">
        <f t="shared" si="8"/>
        <v>0</v>
      </c>
      <c r="GZ28" s="10">
        <f t="shared" si="8"/>
        <v>100</v>
      </c>
      <c r="HA28" s="10">
        <f t="shared" si="8"/>
        <v>0</v>
      </c>
      <c r="HB28" s="10">
        <f t="shared" si="8"/>
        <v>53.846153846153847</v>
      </c>
      <c r="HC28" s="10">
        <f t="shared" si="8"/>
        <v>46.153846153846153</v>
      </c>
      <c r="HD28" s="10">
        <f t="shared" si="8"/>
        <v>0</v>
      </c>
      <c r="HE28" s="10">
        <f t="shared" si="8"/>
        <v>61.538461538461533</v>
      </c>
      <c r="HF28" s="10">
        <f t="shared" si="8"/>
        <v>38.46153846153846</v>
      </c>
      <c r="HG28" s="10">
        <f t="shared" si="8"/>
        <v>0</v>
      </c>
      <c r="HH28" s="10">
        <f t="shared" si="8"/>
        <v>38.46153846153846</v>
      </c>
      <c r="HI28" s="10">
        <f t="shared" si="8"/>
        <v>61.538461538461533</v>
      </c>
      <c r="HJ28" s="10">
        <f t="shared" si="8"/>
        <v>0</v>
      </c>
      <c r="HK28" s="10">
        <f t="shared" si="8"/>
        <v>38.46153846153846</v>
      </c>
      <c r="HL28" s="10">
        <f t="shared" si="8"/>
        <v>61.538461538461533</v>
      </c>
      <c r="HM28" s="10">
        <f t="shared" si="8"/>
        <v>0</v>
      </c>
      <c r="HN28" s="10">
        <f t="shared" si="8"/>
        <v>53.846153846153847</v>
      </c>
      <c r="HO28" s="10">
        <f t="shared" si="8"/>
        <v>46.153846153846153</v>
      </c>
      <c r="HP28" s="10">
        <f t="shared" si="8"/>
        <v>0</v>
      </c>
      <c r="HQ28" s="10">
        <f t="shared" si="8"/>
        <v>38.46153846153846</v>
      </c>
      <c r="HR28" s="10">
        <f t="shared" si="8"/>
        <v>61.538461538461533</v>
      </c>
      <c r="HS28" s="10">
        <f t="shared" si="8"/>
        <v>0</v>
      </c>
      <c r="HT28" s="10">
        <f t="shared" si="8"/>
        <v>69.230769230769226</v>
      </c>
      <c r="HU28" s="10">
        <f t="shared" si="8"/>
        <v>30.769230769230766</v>
      </c>
      <c r="HV28" s="10">
        <f t="shared" si="8"/>
        <v>0</v>
      </c>
      <c r="HW28" s="10">
        <f t="shared" si="8"/>
        <v>30.769230769230766</v>
      </c>
      <c r="HX28" s="10">
        <f t="shared" si="8"/>
        <v>69.230769230769226</v>
      </c>
      <c r="HY28" s="10">
        <f t="shared" si="8"/>
        <v>0</v>
      </c>
      <c r="HZ28" s="10">
        <f t="shared" si="8"/>
        <v>0</v>
      </c>
      <c r="IA28" s="10">
        <f t="shared" si="8"/>
        <v>15.384615384615383</v>
      </c>
      <c r="IB28" s="10">
        <f t="shared" si="8"/>
        <v>84.615384615384613</v>
      </c>
      <c r="IC28" s="10">
        <f t="shared" si="8"/>
        <v>0</v>
      </c>
      <c r="ID28" s="10">
        <f t="shared" si="8"/>
        <v>38.46153846153846</v>
      </c>
      <c r="IE28" s="10">
        <f t="shared" si="8"/>
        <v>61.538461538461533</v>
      </c>
      <c r="IF28" s="10">
        <f t="shared" si="8"/>
        <v>0</v>
      </c>
      <c r="IG28" s="10">
        <f t="shared" si="8"/>
        <v>23.076923076923077</v>
      </c>
      <c r="IH28" s="10">
        <f t="shared" si="8"/>
        <v>76.92307692307692</v>
      </c>
      <c r="II28" s="10">
        <f t="shared" si="8"/>
        <v>38.46153846153846</v>
      </c>
      <c r="IJ28" s="10">
        <f t="shared" si="8"/>
        <v>61.538461538461533</v>
      </c>
      <c r="IK28" s="10">
        <f t="shared" si="8"/>
        <v>0</v>
      </c>
      <c r="IL28" s="10">
        <f t="shared" si="8"/>
        <v>30.769230769230766</v>
      </c>
      <c r="IM28" s="10">
        <f t="shared" si="8"/>
        <v>69.230769230769226</v>
      </c>
      <c r="IN28" s="10">
        <f t="shared" si="8"/>
        <v>0</v>
      </c>
      <c r="IO28" s="10">
        <f t="shared" si="8"/>
        <v>30.769230769230766</v>
      </c>
      <c r="IP28" s="10">
        <f t="shared" si="8"/>
        <v>69.230769230769226</v>
      </c>
      <c r="IQ28" s="10">
        <f t="shared" si="8"/>
        <v>0</v>
      </c>
      <c r="IR28" s="10">
        <f t="shared" si="8"/>
        <v>38.46153846153846</v>
      </c>
      <c r="IS28" s="10">
        <f t="shared" si="8"/>
        <v>61.538461538461533</v>
      </c>
      <c r="IT28" s="10">
        <f t="shared" si="8"/>
        <v>0</v>
      </c>
      <c r="IU28" s="10">
        <f t="shared" si="8"/>
        <v>23.076923076923077</v>
      </c>
      <c r="IV28" s="10">
        <f t="shared" si="8"/>
        <v>76.92307692307692</v>
      </c>
      <c r="IW28" s="10">
        <f t="shared" si="8"/>
        <v>0</v>
      </c>
      <c r="IX28" s="10">
        <f t="shared" si="8"/>
        <v>61.538461538461533</v>
      </c>
      <c r="IY28" s="10">
        <f t="shared" ref="IY28:LJ28" si="9">IY27/13%</f>
        <v>38.46153846153846</v>
      </c>
      <c r="IZ28" s="10">
        <f t="shared" si="9"/>
        <v>0</v>
      </c>
      <c r="JA28" s="10">
        <f t="shared" si="9"/>
        <v>53.846153846153847</v>
      </c>
      <c r="JB28" s="10">
        <f t="shared" si="9"/>
        <v>46.153846153846153</v>
      </c>
      <c r="JC28" s="10">
        <f t="shared" si="9"/>
        <v>0</v>
      </c>
      <c r="JD28" s="10">
        <f t="shared" si="9"/>
        <v>0</v>
      </c>
      <c r="JE28" s="10">
        <f t="shared" si="9"/>
        <v>100</v>
      </c>
      <c r="JF28" s="10">
        <f t="shared" si="9"/>
        <v>0</v>
      </c>
      <c r="JG28" s="10">
        <f t="shared" si="9"/>
        <v>46.153846153846153</v>
      </c>
      <c r="JH28" s="10">
        <f t="shared" si="9"/>
        <v>53.846153846153847</v>
      </c>
      <c r="JI28" s="10">
        <f t="shared" si="9"/>
        <v>0</v>
      </c>
      <c r="JJ28" s="10">
        <f t="shared" si="9"/>
        <v>61.538461538461533</v>
      </c>
      <c r="JK28" s="10">
        <f t="shared" si="9"/>
        <v>38.46153846153846</v>
      </c>
      <c r="JL28" s="10">
        <f t="shared" si="9"/>
        <v>0</v>
      </c>
      <c r="JM28" s="10">
        <f t="shared" si="9"/>
        <v>46.153846153846153</v>
      </c>
      <c r="JN28" s="10">
        <f t="shared" si="9"/>
        <v>53.846153846153847</v>
      </c>
      <c r="JO28" s="10">
        <f t="shared" si="9"/>
        <v>0</v>
      </c>
      <c r="JP28" s="10">
        <f t="shared" si="9"/>
        <v>38.46153846153846</v>
      </c>
      <c r="JQ28" s="10">
        <f t="shared" si="9"/>
        <v>61.538461538461533</v>
      </c>
      <c r="JR28" s="10">
        <f t="shared" si="9"/>
        <v>0</v>
      </c>
      <c r="JS28" s="10">
        <f t="shared" si="9"/>
        <v>0</v>
      </c>
      <c r="JT28" s="10">
        <f t="shared" si="9"/>
        <v>100</v>
      </c>
      <c r="JU28" s="10">
        <f t="shared" si="9"/>
        <v>0</v>
      </c>
      <c r="JV28" s="10">
        <f t="shared" si="9"/>
        <v>61.538461538461533</v>
      </c>
      <c r="JW28" s="10">
        <f t="shared" si="9"/>
        <v>38.46153846153846</v>
      </c>
      <c r="JX28" s="10">
        <f t="shared" si="9"/>
        <v>0</v>
      </c>
      <c r="JY28" s="10">
        <f t="shared" si="9"/>
        <v>0</v>
      </c>
      <c r="JZ28" s="10">
        <f t="shared" si="9"/>
        <v>100</v>
      </c>
      <c r="KA28" s="10">
        <f t="shared" si="9"/>
        <v>0</v>
      </c>
      <c r="KB28" s="10">
        <f t="shared" si="9"/>
        <v>0</v>
      </c>
      <c r="KC28" s="10">
        <f t="shared" si="9"/>
        <v>61.538461538461533</v>
      </c>
      <c r="KD28" s="10">
        <f t="shared" si="9"/>
        <v>38.46153846153846</v>
      </c>
      <c r="KE28" s="10">
        <f t="shared" si="9"/>
        <v>46.153846153846153</v>
      </c>
      <c r="KF28" s="10">
        <f t="shared" si="9"/>
        <v>53.846153846153847</v>
      </c>
      <c r="KG28" s="10">
        <f t="shared" si="9"/>
        <v>0</v>
      </c>
      <c r="KH28" s="10">
        <f t="shared" si="9"/>
        <v>23.076923076923077</v>
      </c>
      <c r="KI28" s="10">
        <f t="shared" si="9"/>
        <v>76.92307692307692</v>
      </c>
      <c r="KJ28" s="10">
        <f t="shared" si="9"/>
        <v>0</v>
      </c>
      <c r="KK28" s="10">
        <f t="shared" si="9"/>
        <v>0</v>
      </c>
      <c r="KL28" s="10">
        <f t="shared" si="9"/>
        <v>0</v>
      </c>
      <c r="KM28" s="10">
        <f t="shared" si="9"/>
        <v>100</v>
      </c>
      <c r="KN28" s="10">
        <f t="shared" si="9"/>
        <v>53.846153846153847</v>
      </c>
      <c r="KO28" s="10">
        <f t="shared" si="9"/>
        <v>46.153846153846153</v>
      </c>
      <c r="KP28" s="10">
        <f t="shared" si="9"/>
        <v>0</v>
      </c>
      <c r="KQ28" s="10">
        <f t="shared" si="9"/>
        <v>46.153846153846153</v>
      </c>
      <c r="KR28" s="10">
        <f t="shared" si="9"/>
        <v>53.846153846153847</v>
      </c>
      <c r="KS28" s="10">
        <f t="shared" si="9"/>
        <v>0</v>
      </c>
      <c r="KT28" s="10">
        <f t="shared" si="9"/>
        <v>46.153846153846153</v>
      </c>
      <c r="KU28" s="10">
        <f t="shared" si="9"/>
        <v>53.846153846153847</v>
      </c>
      <c r="KV28" s="10">
        <f t="shared" si="9"/>
        <v>0</v>
      </c>
      <c r="KW28" s="10">
        <f t="shared" si="9"/>
        <v>0</v>
      </c>
      <c r="KX28" s="10">
        <f t="shared" si="9"/>
        <v>100</v>
      </c>
      <c r="KY28" s="10">
        <f t="shared" si="9"/>
        <v>0</v>
      </c>
      <c r="KZ28" s="10">
        <f t="shared" si="9"/>
        <v>38.46153846153846</v>
      </c>
      <c r="LA28" s="10">
        <f t="shared" si="9"/>
        <v>61.538461538461533</v>
      </c>
      <c r="LB28" s="10">
        <f t="shared" si="9"/>
        <v>0</v>
      </c>
      <c r="LC28" s="10">
        <f t="shared" si="9"/>
        <v>23.076923076923077</v>
      </c>
      <c r="LD28" s="10">
        <f t="shared" si="9"/>
        <v>76.92307692307692</v>
      </c>
      <c r="LE28" s="10">
        <f t="shared" si="9"/>
        <v>0</v>
      </c>
    </row>
    <row r="30" spans="1:317" x14ac:dyDescent="0.25">
      <c r="B30" t="s">
        <v>1000</v>
      </c>
    </row>
    <row r="31" spans="1:317" x14ac:dyDescent="0.25">
      <c r="B31" t="s">
        <v>1001</v>
      </c>
      <c r="C31" s="40" t="s">
        <v>1004</v>
      </c>
      <c r="D31" s="58">
        <f>(C28+F28+I28+L28+O28+R28+U28+X28+AA28+AD28+AG28+AJ28+AM28+AP28+AS28+AV28+AY28+BB28+BE28)/19</f>
        <v>41.295546558704451</v>
      </c>
    </row>
    <row r="32" spans="1:317" x14ac:dyDescent="0.25">
      <c r="B32" t="s">
        <v>1002</v>
      </c>
      <c r="C32" s="40" t="s">
        <v>1004</v>
      </c>
      <c r="D32" s="58">
        <f>(D28+G28+J28+M28+P28+S28+V28+Y28+AB28+AE28+AH28+AK28+AN28+AQ28+AT28+AW28+AZ28+BC28+BF28)/19</f>
        <v>58.704453441295541</v>
      </c>
    </row>
    <row r="33" spans="2:4" x14ac:dyDescent="0.25">
      <c r="B33" t="s">
        <v>1003</v>
      </c>
      <c r="C33" s="40" t="s">
        <v>1004</v>
      </c>
      <c r="D33" s="58">
        <f>(E28+H28+K28+N28+Q28+T28+W28+Z28+AC28+AF28+AI28+AL28+AO28+AR28+AU28+AX28+BA28+BD28+BG28)/19</f>
        <v>0</v>
      </c>
    </row>
    <row r="35" spans="2:4" x14ac:dyDescent="0.25">
      <c r="B35" t="s">
        <v>1001</v>
      </c>
      <c r="C35" s="40" t="s">
        <v>1005</v>
      </c>
      <c r="D35" s="58">
        <f>(BH28+BK28+BN28+BQ28+BT28+BW28+BZ28+CC28+CF28+CI28+CL28+CO28+CR28+CU28+CX28+DA28+DD28+DG28+DJ28+DM28)/20</f>
        <v>21.53846153846154</v>
      </c>
    </row>
    <row r="36" spans="2:4" x14ac:dyDescent="0.25">
      <c r="B36" t="s">
        <v>1002</v>
      </c>
      <c r="C36" s="40" t="s">
        <v>1005</v>
      </c>
      <c r="D36" s="58">
        <f>(BI28+BL28+BO28+BR28+BU28+BX28+CA28+CD28+CG28+CJ28+CM28+CP28+CS28+CV28+CY28+DB28+DE28+DH28+DK28+DN28)/20</f>
        <v>28.461538461538463</v>
      </c>
    </row>
    <row r="37" spans="2:4" x14ac:dyDescent="0.25">
      <c r="B37" t="s">
        <v>1003</v>
      </c>
      <c r="C37" s="40" t="s">
        <v>1005</v>
      </c>
      <c r="D37" s="58">
        <f>(BJ28+BM28+BP28+BS28+CG28+BV28+BY28+CB28+CE28+CH28+CK28+CN28+CQ28+CT28+CW28+CZ28+DC28+DF28+DI28+DL28+DO28)/20</f>
        <v>50</v>
      </c>
    </row>
    <row r="39" spans="2:4" x14ac:dyDescent="0.25">
      <c r="B39" t="s">
        <v>1001</v>
      </c>
      <c r="C39" s="40" t="s">
        <v>1006</v>
      </c>
      <c r="D39" s="58">
        <f>(DP28+DS28+DV28+DY28+EB28+EE28+EH28+EK28+EN28)/9</f>
        <v>18.803418803418804</v>
      </c>
    </row>
    <row r="40" spans="2:4" x14ac:dyDescent="0.25">
      <c r="B40" t="s">
        <v>1002</v>
      </c>
      <c r="C40" s="40" t="s">
        <v>1006</v>
      </c>
      <c r="D40" s="58">
        <f>(DQ28+DT28+DW28+DZ28+EC28+EF28+EI28+EL28+EO28)/9</f>
        <v>52.991452991452988</v>
      </c>
    </row>
    <row r="41" spans="2:4" x14ac:dyDescent="0.25">
      <c r="B41" t="s">
        <v>1003</v>
      </c>
      <c r="C41" s="40" t="s">
        <v>1006</v>
      </c>
      <c r="D41" s="58">
        <f>(DR28+DU28+DX28+EA28+ED28+EG28+EJ28+EM28+EP28)/9</f>
        <v>28.205128205128201</v>
      </c>
    </row>
    <row r="43" spans="2:4" x14ac:dyDescent="0.25">
      <c r="B43" t="s">
        <v>1001</v>
      </c>
      <c r="C43" s="40" t="s">
        <v>1007</v>
      </c>
      <c r="D43" s="58">
        <f>(EQ28+ET28+EW28+EZ28+FC28+FF28+FI28+FL28+FO28+FR28+FU28+FX28+GA28+GD28+GG28+GJ28+GM28+GP28+GS28+GV28+GY28+HB28+HE28+HH28+HK28+HN28+HQ28+HT28+HW28+HZ28+IC28+IF28+II28+IL28+IO28+IR28+IU28)/37</f>
        <v>20.166320166320162</v>
      </c>
    </row>
    <row r="44" spans="2:4" x14ac:dyDescent="0.25">
      <c r="B44" t="s">
        <v>1002</v>
      </c>
      <c r="C44" s="40" t="s">
        <v>1007</v>
      </c>
      <c r="D44" s="58">
        <f>(ER28+EU28+EX28+FA28+FD28+FG28+FJ28+FM28+FP28+FS28+FV28+FY28+GB28+GE28+GH28+GK28+GN28+GQ28+GT28+GW28+GZ28+HC28+HF28+HI28+HL28+HO28+HR28+HU28+HX28+IA28+ID28+IG28+IJ28+IM28+IP28+IS28+IV28)/37</f>
        <v>52.182952182952178</v>
      </c>
    </row>
    <row r="45" spans="2:4" x14ac:dyDescent="0.25">
      <c r="B45" t="s">
        <v>1003</v>
      </c>
      <c r="C45" s="40" t="s">
        <v>1007</v>
      </c>
      <c r="D45" s="58">
        <f>(ES28+EV28+EY28+FB28+FE28+FH28+FK28+FN28+FQ28+FT28+FW28+FZ28+GC28+GF28+GI28+GL28+GO28+GR28+GU28+GX28+HA28+HD28+HG28+HJ28+HM28+HP28+HS28+HV28+HY28+IB28+IE28+IH28+IK28+IN28+IQ28+IT28+IW28)/37</f>
        <v>27.650727650727653</v>
      </c>
    </row>
    <row r="47" spans="2:4" x14ac:dyDescent="0.25">
      <c r="B47" t="s">
        <v>1001</v>
      </c>
      <c r="C47" s="40" t="s">
        <v>1008</v>
      </c>
      <c r="D47" s="58">
        <f>(IX28+JA28+JD28+JG28+JJ28+JM28+JP28+JS28+JV28+JY28+KB28+KE28+KH28+KK28+KN28+KQ28+KT28+KW28+KZ28+LC28)/20</f>
        <v>32.307692307692307</v>
      </c>
    </row>
    <row r="48" spans="2:4" x14ac:dyDescent="0.25">
      <c r="B48" t="s">
        <v>1002</v>
      </c>
      <c r="C48" s="40" t="s">
        <v>1008</v>
      </c>
      <c r="D48" s="58">
        <f>(IY28+JB28+JE28+JH28+JK28+JN28+JQ28+JT28+JW28+JZ28+KC28+KF28+KI28+KL28+KO28+KR28+KU28+KX28+LA28+LD28)/20</f>
        <v>60.769230769230759</v>
      </c>
    </row>
    <row r="49" spans="2:4" x14ac:dyDescent="0.25">
      <c r="B49" t="s">
        <v>1003</v>
      </c>
      <c r="C49" s="40" t="s">
        <v>1008</v>
      </c>
      <c r="D49" s="58">
        <f>(IZ28+JC28+JF28+JI28+JL28+JO28+JR28+JU28+JX28+KA28+KD28+KG28+KJ28+KM28+KP28+KS28+KV28+KY28+LB28+LE28)/20</f>
        <v>6.9230769230769225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27:B27"/>
    <mergeCell ref="A28:B28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8"/>
  <sheetViews>
    <sheetView tabSelected="1" topLeftCell="A11" zoomScale="87" zoomScaleNormal="87" workbookViewId="0">
      <pane xSplit="3" ySplit="3" topLeftCell="D32" activePane="bottomRight" state="frozen"/>
      <selection activeCell="A11" sqref="A11"/>
      <selection pane="topRight" activeCell="D11" sqref="D11"/>
      <selection pane="bottomLeft" activeCell="A14" sqref="A14"/>
      <selection pane="bottomRight" activeCell="F31" sqref="F31"/>
    </sheetView>
  </sheetViews>
  <sheetFormatPr defaultRowHeight="15" x14ac:dyDescent="0.25"/>
  <cols>
    <col min="2" max="2" width="39.42578125" customWidth="1"/>
    <col min="3" max="3" width="10.140625" customWidth="1"/>
    <col min="4" max="4" width="9.5703125" customWidth="1"/>
    <col min="5" max="5" width="10" customWidth="1"/>
    <col min="6" max="6" width="11.5703125" customWidth="1"/>
    <col min="7" max="7" width="9.5703125" customWidth="1"/>
    <col min="8" max="8" width="8.85546875" customWidth="1"/>
    <col min="9" max="9" width="9" customWidth="1"/>
    <col min="10" max="10" width="12.140625" customWidth="1"/>
    <col min="11" max="11" width="10.28515625" customWidth="1"/>
    <col min="12" max="12" width="14.7109375" customWidth="1"/>
    <col min="13" max="13" width="13.42578125" customWidth="1"/>
    <col min="14" max="14" width="13.140625" customWidth="1"/>
    <col min="15" max="15" width="16.5703125" customWidth="1"/>
    <col min="16" max="16" width="13.42578125" customWidth="1"/>
    <col min="17" max="17" width="14" customWidth="1"/>
    <col min="18" max="18" width="15" customWidth="1"/>
    <col min="19" max="19" width="13.7109375" customWidth="1"/>
    <col min="20" max="20" width="13" customWidth="1"/>
    <col min="21" max="21" width="14.28515625" customWidth="1"/>
    <col min="22" max="22" width="14.42578125" customWidth="1"/>
    <col min="23" max="23" width="13.140625" customWidth="1"/>
    <col min="24" max="24" width="13.5703125" customWidth="1"/>
    <col min="25" max="25" width="12.28515625" customWidth="1"/>
    <col min="26" max="26" width="12.5703125" customWidth="1"/>
    <col min="27" max="27" width="11.7109375" customWidth="1"/>
    <col min="28" max="28" width="16.28515625" customWidth="1"/>
    <col min="29" max="29" width="13" customWidth="1"/>
    <col min="30" max="30" width="14" customWidth="1"/>
    <col min="31" max="31" width="13.85546875" customWidth="1"/>
    <col min="32" max="32" width="13.42578125" customWidth="1"/>
    <col min="33" max="33" width="12" customWidth="1"/>
    <col min="34" max="34" width="11.85546875" customWidth="1"/>
    <col min="35" max="35" width="10.5703125" customWidth="1"/>
    <col min="36" max="36" width="10.85546875" customWidth="1"/>
    <col min="37" max="37" width="11.28515625" customWidth="1"/>
    <col min="38" max="38" width="12.5703125" customWidth="1"/>
    <col min="39" max="39" width="11" customWidth="1"/>
    <col min="40" max="40" width="12.42578125" customWidth="1"/>
    <col min="41" max="41" width="11.28515625" customWidth="1"/>
    <col min="42" max="42" width="13" customWidth="1"/>
    <col min="43" max="43" width="10.5703125" customWidth="1"/>
    <col min="44" max="44" width="10.85546875" customWidth="1"/>
    <col min="45" max="45" width="10.28515625" customWidth="1"/>
    <col min="46" max="46" width="11.28515625" customWidth="1"/>
    <col min="47" max="47" width="11.42578125" customWidth="1"/>
    <col min="48" max="48" width="13" customWidth="1"/>
    <col min="49" max="49" width="12.42578125" customWidth="1"/>
    <col min="50" max="50" width="13.7109375" customWidth="1"/>
    <col min="51" max="51" width="11.5703125" customWidth="1"/>
    <col min="52" max="52" width="10.5703125" customWidth="1"/>
    <col min="53" max="53" width="13.5703125" customWidth="1"/>
    <col min="54" max="54" width="9" customWidth="1"/>
    <col min="55" max="55" width="9.85546875" customWidth="1"/>
    <col min="56" max="56" width="11.28515625" customWidth="1"/>
    <col min="57" max="57" width="9.42578125" customWidth="1"/>
    <col min="58" max="58" width="12.42578125" customWidth="1"/>
    <col min="59" max="59" width="9.140625" customWidth="1"/>
    <col min="60" max="60" width="12.140625" customWidth="1"/>
    <col min="61" max="61" width="12.42578125" customWidth="1"/>
    <col min="62" max="62" width="14" customWidth="1"/>
    <col min="63" max="63" width="12.7109375" customWidth="1"/>
    <col min="64" max="64" width="10.28515625" customWidth="1"/>
    <col min="65" max="65" width="13" customWidth="1"/>
    <col min="66" max="66" width="12.85546875" customWidth="1"/>
    <col min="67" max="67" width="10.5703125" customWidth="1"/>
    <col min="68" max="68" width="11.28515625" customWidth="1"/>
    <col min="69" max="69" width="15" customWidth="1"/>
    <col min="70" max="70" width="9.5703125" customWidth="1"/>
    <col min="71" max="71" width="12.42578125" customWidth="1"/>
    <col min="72" max="72" width="13" customWidth="1"/>
    <col min="73" max="73" width="14.42578125" customWidth="1"/>
    <col min="74" max="74" width="8.85546875" customWidth="1"/>
    <col min="75" max="75" width="12.7109375" customWidth="1"/>
    <col min="76" max="76" width="11.28515625" customWidth="1"/>
    <col min="77" max="77" width="12" customWidth="1"/>
    <col min="78" max="78" width="11.7109375" customWidth="1"/>
    <col min="79" max="79" width="13" customWidth="1"/>
    <col min="80" max="80" width="11.85546875" customWidth="1"/>
    <col min="81" max="83" width="14.140625" customWidth="1"/>
    <col min="84" max="84" width="13.7109375" customWidth="1"/>
    <col min="85" max="85" width="13.85546875" customWidth="1"/>
    <col min="86" max="86" width="15.28515625" customWidth="1"/>
    <col min="87" max="87" width="17" customWidth="1"/>
    <col min="88" max="88" width="13.28515625" customWidth="1"/>
    <col min="89" max="89" width="12.42578125" customWidth="1"/>
    <col min="90" max="90" width="13.5703125" customWidth="1"/>
    <col min="91" max="91" width="14.28515625" customWidth="1"/>
    <col min="92" max="92" width="11.140625" customWidth="1"/>
    <col min="93" max="93" width="15.85546875" customWidth="1"/>
    <col min="94" max="94" width="15.28515625" customWidth="1"/>
    <col min="95" max="95" width="17.28515625" customWidth="1"/>
    <col min="96" max="96" width="11.28515625" customWidth="1"/>
    <col min="97" max="97" width="10.85546875" customWidth="1"/>
    <col min="98" max="98" width="10.7109375" customWidth="1"/>
    <col min="99" max="99" width="15.42578125" customWidth="1"/>
    <col min="100" max="100" width="12.140625" customWidth="1"/>
    <col min="101" max="101" width="12" customWidth="1"/>
    <col min="102" max="103" width="12.5703125" customWidth="1"/>
    <col min="104" max="104" width="12.28515625" customWidth="1"/>
    <col min="105" max="105" width="13.28515625" customWidth="1"/>
    <col min="106" max="106" width="13.7109375" customWidth="1"/>
    <col min="107" max="108" width="14.140625" customWidth="1"/>
    <col min="109" max="109" width="14.7109375" customWidth="1"/>
    <col min="110" max="110" width="15.5703125" customWidth="1"/>
    <col min="111" max="111" width="15.140625" customWidth="1"/>
    <col min="112" max="112" width="14" customWidth="1"/>
    <col min="113" max="113" width="13" customWidth="1"/>
    <col min="114" max="114" width="12.28515625" customWidth="1"/>
    <col min="115" max="115" width="12.7109375" customWidth="1"/>
    <col min="116" max="116" width="13.42578125" customWidth="1"/>
    <col min="117" max="117" width="13.85546875" customWidth="1"/>
    <col min="118" max="118" width="14.140625" customWidth="1"/>
    <col min="119" max="119" width="14.42578125" customWidth="1"/>
    <col min="120" max="120" width="14.7109375" customWidth="1"/>
    <col min="121" max="121" width="14.42578125" customWidth="1"/>
    <col min="122" max="122" width="13" customWidth="1"/>
    <col min="123" max="123" width="13.42578125" customWidth="1"/>
    <col min="124" max="124" width="14" customWidth="1"/>
    <col min="125" max="125" width="15.28515625" customWidth="1"/>
    <col min="126" max="126" width="14.28515625" customWidth="1"/>
    <col min="127" max="127" width="15" customWidth="1"/>
    <col min="128" max="128" width="15.7109375" customWidth="1"/>
    <col min="129" max="129" width="14" customWidth="1"/>
    <col min="130" max="130" width="12.7109375" customWidth="1"/>
    <col min="131" max="131" width="14.7109375" customWidth="1"/>
    <col min="132" max="132" width="13.140625" customWidth="1"/>
    <col min="133" max="133" width="12" customWidth="1"/>
    <col min="134" max="134" width="13.42578125" customWidth="1"/>
    <col min="135" max="135" width="13" customWidth="1"/>
    <col min="136" max="136" width="13.42578125" customWidth="1"/>
    <col min="137" max="137" width="14.42578125" customWidth="1"/>
    <col min="138" max="138" width="13.28515625" customWidth="1"/>
    <col min="139" max="139" width="13.42578125" customWidth="1"/>
    <col min="140" max="140" width="12.42578125" customWidth="1"/>
    <col min="141" max="141" width="12.5703125" customWidth="1"/>
    <col min="142" max="142" width="12.7109375" customWidth="1"/>
    <col min="143" max="143" width="13.28515625" customWidth="1"/>
    <col min="144" max="144" width="12.42578125" customWidth="1"/>
    <col min="145" max="145" width="12" customWidth="1"/>
    <col min="146" max="146" width="14.7109375" customWidth="1"/>
    <col min="147" max="147" width="13.140625" customWidth="1"/>
    <col min="148" max="148" width="14.140625" customWidth="1"/>
    <col min="149" max="149" width="17" customWidth="1"/>
    <col min="150" max="150" width="13.28515625" customWidth="1"/>
    <col min="151" max="151" width="10" customWidth="1"/>
    <col min="152" max="152" width="10.5703125" customWidth="1"/>
    <col min="153" max="153" width="13.140625" customWidth="1"/>
    <col min="154" max="154" width="14.28515625" customWidth="1"/>
    <col min="155" max="155" width="12.28515625" customWidth="1"/>
    <col min="156" max="156" width="12.42578125" customWidth="1"/>
    <col min="157" max="158" width="11.7109375" customWidth="1"/>
    <col min="159" max="159" width="12.140625" customWidth="1"/>
    <col min="160" max="160" width="12.28515625" customWidth="1"/>
    <col min="161" max="161" width="12.7109375" customWidth="1"/>
    <col min="162" max="162" width="12.5703125" customWidth="1"/>
    <col min="163" max="163" width="10.85546875" customWidth="1"/>
    <col min="164" max="164" width="14.85546875" customWidth="1"/>
    <col min="165" max="165" width="15.7109375" customWidth="1"/>
    <col min="166" max="166" width="12.42578125" customWidth="1"/>
    <col min="167" max="167" width="13.5703125" customWidth="1"/>
    <col min="168" max="168" width="14.28515625" customWidth="1"/>
    <col min="169" max="169" width="15.140625" customWidth="1"/>
    <col min="170" max="170" width="14.28515625" customWidth="1"/>
    <col min="171" max="171" width="12.28515625" customWidth="1"/>
    <col min="172" max="172" width="15.42578125" customWidth="1"/>
    <col min="173" max="173" width="14.28515625" customWidth="1"/>
    <col min="174" max="174" width="12.5703125" customWidth="1"/>
    <col min="175" max="175" width="14.28515625" customWidth="1"/>
    <col min="176" max="176" width="14.5703125" customWidth="1"/>
    <col min="177" max="177" width="13.7109375" customWidth="1"/>
    <col min="178" max="180" width="12.7109375" customWidth="1"/>
    <col min="181" max="181" width="13.85546875" customWidth="1"/>
    <col min="182" max="182" width="11.42578125" customWidth="1"/>
    <col min="183" max="183" width="12.28515625" customWidth="1"/>
    <col min="184" max="184" width="11.85546875" customWidth="1"/>
    <col min="185" max="185" width="12.140625" customWidth="1"/>
    <col min="186" max="186" width="17.7109375" customWidth="1"/>
    <col min="187" max="187" width="12.7109375" customWidth="1"/>
    <col min="188" max="188" width="16" customWidth="1"/>
    <col min="189" max="189" width="15" customWidth="1"/>
    <col min="190" max="190" width="12.85546875" customWidth="1"/>
    <col min="191" max="191" width="13" customWidth="1"/>
    <col min="192" max="192" width="18.28515625" customWidth="1"/>
    <col min="193" max="193" width="13.28515625" customWidth="1"/>
    <col min="194" max="194" width="11.28515625" customWidth="1"/>
    <col min="195" max="195" width="16.85546875" customWidth="1"/>
    <col min="196" max="196" width="16.140625" customWidth="1"/>
    <col min="197" max="197" width="17.5703125" customWidth="1"/>
    <col min="198" max="198" width="19.28515625" customWidth="1"/>
    <col min="199" max="199" width="17.28515625" customWidth="1"/>
    <col min="200" max="200" width="18" customWidth="1"/>
    <col min="201" max="201" width="18.28515625" customWidth="1"/>
    <col min="202" max="202" width="16.7109375" customWidth="1"/>
    <col min="203" max="203" width="17.7109375" customWidth="1"/>
    <col min="204" max="204" width="16.140625" customWidth="1"/>
    <col min="205" max="205" width="13" customWidth="1"/>
    <col min="206" max="206" width="16.28515625" customWidth="1"/>
    <col min="207" max="207" width="22.28515625" customWidth="1"/>
    <col min="208" max="208" width="14.5703125" customWidth="1"/>
    <col min="209" max="210" width="17.140625" customWidth="1"/>
    <col min="211" max="211" width="16" customWidth="1"/>
    <col min="212" max="212" width="15.140625" customWidth="1"/>
    <col min="213" max="213" width="18.42578125" customWidth="1"/>
    <col min="214" max="214" width="15.85546875" customWidth="1"/>
    <col min="215" max="215" width="13.42578125" customWidth="1"/>
    <col min="216" max="216" width="12.42578125" customWidth="1"/>
    <col min="217" max="217" width="13.42578125" customWidth="1"/>
    <col min="218" max="218" width="15" customWidth="1"/>
    <col min="219" max="219" width="14.28515625" customWidth="1"/>
    <col min="220" max="220" width="13.85546875" customWidth="1"/>
    <col min="221" max="221" width="11.42578125" customWidth="1"/>
    <col min="222" max="222" width="12.85546875" customWidth="1"/>
    <col min="223" max="223" width="13.140625" customWidth="1"/>
    <col min="278" max="278" width="14.28515625" customWidth="1"/>
  </cols>
  <sheetData>
    <row r="1" spans="1:383" ht="15.75" x14ac:dyDescent="0.25">
      <c r="A1" s="5" t="s">
        <v>83</v>
      </c>
      <c r="B1" s="11" t="s">
        <v>504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383" ht="15.75" x14ac:dyDescent="0.25">
      <c r="A2" s="93" t="s">
        <v>1041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383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383" ht="15.75" x14ac:dyDescent="0.25">
      <c r="A4" s="68" t="s">
        <v>0</v>
      </c>
      <c r="B4" s="68" t="s">
        <v>1</v>
      </c>
      <c r="C4" s="134" t="s">
        <v>31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7" t="s">
        <v>2</v>
      </c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 t="s">
        <v>2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69"/>
      <c r="DP4" s="137" t="s">
        <v>2</v>
      </c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96" t="s">
        <v>48</v>
      </c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7"/>
      <c r="FX4" s="81" t="s">
        <v>58</v>
      </c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140" t="s">
        <v>58</v>
      </c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91" t="s">
        <v>58</v>
      </c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2"/>
      <c r="JA4" s="140" t="s">
        <v>58</v>
      </c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69" t="s">
        <v>58</v>
      </c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1"/>
      <c r="LI4" s="76" t="s">
        <v>69</v>
      </c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5"/>
    </row>
    <row r="5" spans="1:383" ht="15.75" customHeight="1" x14ac:dyDescent="0.25">
      <c r="A5" s="68"/>
      <c r="B5" s="68"/>
      <c r="C5" s="62" t="s">
        <v>32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 t="s">
        <v>30</v>
      </c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75" t="s">
        <v>3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84"/>
      <c r="DP5" s="75" t="s">
        <v>613</v>
      </c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135" t="s">
        <v>623</v>
      </c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6"/>
      <c r="FX5" s="62" t="s">
        <v>102</v>
      </c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87" t="s">
        <v>59</v>
      </c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9"/>
      <c r="IC5" s="138" t="s">
        <v>140</v>
      </c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  <c r="IU5" s="138"/>
      <c r="IV5" s="138"/>
      <c r="IW5" s="138"/>
      <c r="IX5" s="138"/>
      <c r="IY5" s="138"/>
      <c r="IZ5" s="138"/>
      <c r="JA5" s="139" t="s">
        <v>152</v>
      </c>
      <c r="JB5" s="139"/>
      <c r="JC5" s="139"/>
      <c r="JD5" s="139"/>
      <c r="JE5" s="139"/>
      <c r="JF5" s="139"/>
      <c r="JG5" s="139"/>
      <c r="JH5" s="139"/>
      <c r="JI5" s="139"/>
      <c r="JJ5" s="139"/>
      <c r="JK5" s="139"/>
      <c r="JL5" s="139"/>
      <c r="JM5" s="139"/>
      <c r="JN5" s="139"/>
      <c r="JO5" s="139"/>
      <c r="JP5" s="139"/>
      <c r="JQ5" s="139"/>
      <c r="JR5" s="139"/>
      <c r="JS5" s="139"/>
      <c r="JT5" s="139"/>
      <c r="JU5" s="139"/>
      <c r="JV5" s="139"/>
      <c r="JW5" s="139"/>
      <c r="JX5" s="139"/>
      <c r="JY5" s="87" t="s">
        <v>60</v>
      </c>
      <c r="JZ5" s="88"/>
      <c r="KA5" s="88"/>
      <c r="KB5" s="88"/>
      <c r="KC5" s="88"/>
      <c r="KD5" s="88"/>
      <c r="KE5" s="88"/>
      <c r="KF5" s="88"/>
      <c r="KG5" s="88"/>
      <c r="KH5" s="88"/>
      <c r="KI5" s="88"/>
      <c r="KJ5" s="88"/>
      <c r="KK5" s="88"/>
      <c r="KL5" s="88"/>
      <c r="KM5" s="88"/>
      <c r="KN5" s="88"/>
      <c r="KO5" s="88"/>
      <c r="KP5" s="88"/>
      <c r="KQ5" s="88"/>
      <c r="KR5" s="88"/>
      <c r="KS5" s="88"/>
      <c r="KT5" s="88"/>
      <c r="KU5" s="88"/>
      <c r="KV5" s="88"/>
      <c r="KW5" s="88"/>
      <c r="KX5" s="88"/>
      <c r="KY5" s="88"/>
      <c r="KZ5" s="88"/>
      <c r="LA5" s="88"/>
      <c r="LB5" s="88"/>
      <c r="LC5" s="88"/>
      <c r="LD5" s="88"/>
      <c r="LE5" s="88"/>
      <c r="LF5" s="88"/>
      <c r="LG5" s="88"/>
      <c r="LH5" s="89"/>
      <c r="LI5" s="84" t="s">
        <v>70</v>
      </c>
      <c r="LJ5" s="85"/>
      <c r="LK5" s="85"/>
      <c r="LL5" s="85"/>
      <c r="LM5" s="85"/>
      <c r="LN5" s="85"/>
      <c r="LO5" s="85"/>
      <c r="LP5" s="85"/>
      <c r="LQ5" s="85"/>
      <c r="LR5" s="85"/>
      <c r="LS5" s="85"/>
      <c r="LT5" s="85"/>
      <c r="LU5" s="85"/>
      <c r="LV5" s="85"/>
      <c r="LW5" s="85"/>
      <c r="LX5" s="85"/>
      <c r="LY5" s="85"/>
      <c r="LZ5" s="85"/>
      <c r="MA5" s="85"/>
      <c r="MB5" s="85"/>
      <c r="MC5" s="85"/>
      <c r="MD5" s="85"/>
      <c r="ME5" s="85"/>
      <c r="MF5" s="85"/>
      <c r="MG5" s="85"/>
      <c r="MH5" s="85"/>
      <c r="MI5" s="85"/>
      <c r="MJ5" s="85"/>
      <c r="MK5" s="85"/>
      <c r="ML5" s="85"/>
      <c r="MM5" s="85"/>
      <c r="MN5" s="85"/>
      <c r="MO5" s="85"/>
      <c r="MP5" s="85"/>
      <c r="MQ5" s="85"/>
      <c r="MR5" s="85"/>
      <c r="MS5" s="85"/>
      <c r="MT5" s="85"/>
      <c r="MU5" s="85"/>
      <c r="MV5" s="85"/>
      <c r="MW5" s="85"/>
      <c r="MX5" s="85"/>
      <c r="MY5" s="85"/>
      <c r="MZ5" s="85"/>
      <c r="NA5" s="85"/>
      <c r="NB5" s="85"/>
      <c r="NC5" s="85"/>
      <c r="ND5" s="85"/>
      <c r="NE5" s="85"/>
      <c r="NF5" s="85"/>
      <c r="NG5" s="85"/>
      <c r="NH5" s="85"/>
      <c r="NI5" s="85"/>
      <c r="NJ5" s="85"/>
      <c r="NK5" s="85"/>
      <c r="NL5" s="85"/>
      <c r="NM5" s="85"/>
      <c r="NN5" s="85"/>
      <c r="NO5" s="85"/>
      <c r="NP5" s="85"/>
      <c r="NQ5" s="85"/>
      <c r="NR5" s="85"/>
      <c r="NS5" s="86"/>
    </row>
    <row r="6" spans="1:383" ht="15.75" hidden="1" customHeight="1" x14ac:dyDescent="0.25">
      <c r="A6" s="68"/>
      <c r="B6" s="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6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21"/>
      <c r="EU6" s="15"/>
      <c r="EV6" s="15"/>
      <c r="EW6" s="15"/>
      <c r="EX6" s="15"/>
      <c r="EY6" s="15"/>
      <c r="EZ6" s="15"/>
      <c r="FA6" s="15"/>
      <c r="FB6" s="15"/>
      <c r="FC6" s="15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16"/>
      <c r="NH6" s="4"/>
      <c r="NI6" s="4"/>
      <c r="NJ6" s="4"/>
      <c r="NK6" s="4"/>
      <c r="NL6" s="4"/>
      <c r="NM6" s="4"/>
      <c r="NN6" s="4"/>
      <c r="NO6" s="4"/>
      <c r="NP6" s="16"/>
      <c r="NQ6" s="4"/>
      <c r="NR6" s="4"/>
      <c r="NS6" s="4"/>
    </row>
    <row r="7" spans="1:383" ht="15.75" hidden="1" customHeight="1" x14ac:dyDescent="0.25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6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20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16"/>
      <c r="NH7" s="4"/>
      <c r="NI7" s="4"/>
      <c r="NJ7" s="4"/>
      <c r="NK7" s="4"/>
      <c r="NL7" s="4"/>
      <c r="NM7" s="4"/>
      <c r="NN7" s="4"/>
      <c r="NO7" s="4"/>
      <c r="NP7" s="16"/>
      <c r="NQ7" s="4"/>
      <c r="NR7" s="4"/>
      <c r="NS7" s="4"/>
    </row>
    <row r="8" spans="1:383" ht="15.75" hidden="1" customHeight="1" x14ac:dyDescent="0.25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6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20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16"/>
      <c r="NH8" s="4"/>
      <c r="NI8" s="4"/>
      <c r="NJ8" s="4"/>
      <c r="NK8" s="4"/>
      <c r="NL8" s="4"/>
      <c r="NM8" s="4"/>
      <c r="NN8" s="4"/>
      <c r="NO8" s="4"/>
      <c r="NP8" s="16"/>
      <c r="NQ8" s="4"/>
      <c r="NR8" s="4"/>
      <c r="NS8" s="4"/>
    </row>
    <row r="9" spans="1:383" ht="15.75" hidden="1" customHeight="1" x14ac:dyDescent="0.25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6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20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16"/>
      <c r="NH9" s="4"/>
      <c r="NI9" s="4"/>
      <c r="NJ9" s="4"/>
      <c r="NK9" s="4"/>
      <c r="NL9" s="4"/>
      <c r="NM9" s="4"/>
      <c r="NN9" s="4"/>
      <c r="NO9" s="4"/>
      <c r="NP9" s="16"/>
      <c r="NQ9" s="4"/>
      <c r="NR9" s="4"/>
      <c r="NS9" s="4"/>
    </row>
    <row r="10" spans="1:383" ht="15.75" hidden="1" customHeight="1" x14ac:dyDescent="0.25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6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20"/>
      <c r="EU10" s="4"/>
      <c r="EV10" s="4"/>
      <c r="EW10" s="4"/>
      <c r="EX10" s="4"/>
      <c r="EY10" s="4"/>
      <c r="EZ10" s="4"/>
      <c r="FA10" s="4"/>
      <c r="FB10" s="4"/>
      <c r="FC10" s="17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16"/>
      <c r="NH10" s="4"/>
      <c r="NI10" s="4"/>
      <c r="NJ10" s="4"/>
      <c r="NK10" s="4"/>
      <c r="NL10" s="4"/>
      <c r="NM10" s="4"/>
      <c r="NN10" s="4"/>
      <c r="NO10" s="4"/>
      <c r="NP10" s="16"/>
      <c r="NQ10" s="4"/>
      <c r="NR10" s="4"/>
      <c r="NS10" s="4"/>
    </row>
    <row r="11" spans="1:383" ht="16.5" thickBot="1" x14ac:dyDescent="0.3">
      <c r="A11" s="68"/>
      <c r="B11" s="68"/>
      <c r="C11" s="60" t="s">
        <v>505</v>
      </c>
      <c r="D11" s="61" t="s">
        <v>5</v>
      </c>
      <c r="E11" s="61" t="s">
        <v>6</v>
      </c>
      <c r="F11" s="62" t="s">
        <v>590</v>
      </c>
      <c r="G11" s="62" t="s">
        <v>7</v>
      </c>
      <c r="H11" s="62" t="s">
        <v>8</v>
      </c>
      <c r="I11" s="62" t="s">
        <v>506</v>
      </c>
      <c r="J11" s="62" t="s">
        <v>9</v>
      </c>
      <c r="K11" s="62" t="s">
        <v>10</v>
      </c>
      <c r="L11" s="61" t="s">
        <v>507</v>
      </c>
      <c r="M11" s="61" t="s">
        <v>9</v>
      </c>
      <c r="N11" s="61" t="s">
        <v>10</v>
      </c>
      <c r="O11" s="61" t="s">
        <v>508</v>
      </c>
      <c r="P11" s="61" t="s">
        <v>11</v>
      </c>
      <c r="Q11" s="61" t="s">
        <v>4</v>
      </c>
      <c r="R11" s="61" t="s">
        <v>509</v>
      </c>
      <c r="S11" s="61" t="s">
        <v>6</v>
      </c>
      <c r="T11" s="61" t="s">
        <v>12</v>
      </c>
      <c r="U11" s="61" t="s">
        <v>510</v>
      </c>
      <c r="V11" s="61" t="s">
        <v>6</v>
      </c>
      <c r="W11" s="61" t="s">
        <v>12</v>
      </c>
      <c r="X11" s="63" t="s">
        <v>511</v>
      </c>
      <c r="Y11" s="59" t="s">
        <v>10</v>
      </c>
      <c r="Z11" s="60" t="s">
        <v>13</v>
      </c>
      <c r="AA11" s="61" t="s">
        <v>512</v>
      </c>
      <c r="AB11" s="61" t="s">
        <v>14</v>
      </c>
      <c r="AC11" s="61" t="s">
        <v>15</v>
      </c>
      <c r="AD11" s="61" t="s">
        <v>513</v>
      </c>
      <c r="AE11" s="61" t="s">
        <v>4</v>
      </c>
      <c r="AF11" s="61" t="s">
        <v>5</v>
      </c>
      <c r="AG11" s="61" t="s">
        <v>514</v>
      </c>
      <c r="AH11" s="61" t="s">
        <v>12</v>
      </c>
      <c r="AI11" s="61" t="s">
        <v>7</v>
      </c>
      <c r="AJ11" s="78" t="s">
        <v>591</v>
      </c>
      <c r="AK11" s="135"/>
      <c r="AL11" s="135"/>
      <c r="AM11" s="78" t="s">
        <v>515</v>
      </c>
      <c r="AN11" s="135"/>
      <c r="AO11" s="135"/>
      <c r="AP11" s="78" t="s">
        <v>516</v>
      </c>
      <c r="AQ11" s="135"/>
      <c r="AR11" s="135"/>
      <c r="AS11" s="78" t="s">
        <v>517</v>
      </c>
      <c r="AT11" s="135"/>
      <c r="AU11" s="135"/>
      <c r="AV11" s="78" t="s">
        <v>518</v>
      </c>
      <c r="AW11" s="135"/>
      <c r="AX11" s="135"/>
      <c r="AY11" s="78" t="s">
        <v>519</v>
      </c>
      <c r="AZ11" s="135"/>
      <c r="BA11" s="135"/>
      <c r="BB11" s="78" t="s">
        <v>520</v>
      </c>
      <c r="BC11" s="135"/>
      <c r="BD11" s="135"/>
      <c r="BE11" s="62" t="s">
        <v>521</v>
      </c>
      <c r="BF11" s="62"/>
      <c r="BG11" s="62"/>
      <c r="BH11" s="62" t="s">
        <v>612</v>
      </c>
      <c r="BI11" s="62"/>
      <c r="BJ11" s="62"/>
      <c r="BK11" s="60" t="s">
        <v>522</v>
      </c>
      <c r="BL11" s="61"/>
      <c r="BM11" s="61"/>
      <c r="BN11" s="63" t="s">
        <v>592</v>
      </c>
      <c r="BO11" s="59"/>
      <c r="BP11" s="60"/>
      <c r="BQ11" s="63" t="s">
        <v>523</v>
      </c>
      <c r="BR11" s="59"/>
      <c r="BS11" s="60"/>
      <c r="BT11" s="61" t="s">
        <v>524</v>
      </c>
      <c r="BU11" s="61"/>
      <c r="BV11" s="61"/>
      <c r="BW11" s="61" t="s">
        <v>525</v>
      </c>
      <c r="BX11" s="61"/>
      <c r="BY11" s="61"/>
      <c r="BZ11" s="61" t="s">
        <v>526</v>
      </c>
      <c r="CA11" s="61"/>
      <c r="CB11" s="61"/>
      <c r="CC11" s="79" t="s">
        <v>527</v>
      </c>
      <c r="CD11" s="79"/>
      <c r="CE11" s="79"/>
      <c r="CF11" s="61" t="s">
        <v>528</v>
      </c>
      <c r="CG11" s="61"/>
      <c r="CH11" s="61"/>
      <c r="CI11" s="61" t="s">
        <v>529</v>
      </c>
      <c r="CJ11" s="61"/>
      <c r="CK11" s="61"/>
      <c r="CL11" s="61" t="s">
        <v>530</v>
      </c>
      <c r="CM11" s="61"/>
      <c r="CN11" s="61"/>
      <c r="CO11" s="61" t="s">
        <v>531</v>
      </c>
      <c r="CP11" s="61"/>
      <c r="CQ11" s="61"/>
      <c r="CR11" s="61" t="s">
        <v>593</v>
      </c>
      <c r="CS11" s="61"/>
      <c r="CT11" s="61"/>
      <c r="CU11" s="72" t="s">
        <v>532</v>
      </c>
      <c r="CV11" s="72"/>
      <c r="CW11" s="72"/>
      <c r="CX11" s="72" t="s">
        <v>533</v>
      </c>
      <c r="CY11" s="72"/>
      <c r="CZ11" s="77"/>
      <c r="DA11" s="62" t="s">
        <v>534</v>
      </c>
      <c r="DB11" s="62"/>
      <c r="DC11" s="62"/>
      <c r="DD11" s="62" t="s">
        <v>535</v>
      </c>
      <c r="DE11" s="62"/>
      <c r="DF11" s="62"/>
      <c r="DG11" s="75" t="s">
        <v>536</v>
      </c>
      <c r="DH11" s="75"/>
      <c r="DI11" s="75"/>
      <c r="DJ11" s="62" t="s">
        <v>537</v>
      </c>
      <c r="DK11" s="62"/>
      <c r="DL11" s="62"/>
      <c r="DM11" s="62" t="s">
        <v>538</v>
      </c>
      <c r="DN11" s="62"/>
      <c r="DO11" s="78"/>
      <c r="DP11" s="62" t="s">
        <v>594</v>
      </c>
      <c r="DQ11" s="62"/>
      <c r="DR11" s="62"/>
      <c r="DS11" s="62" t="s">
        <v>614</v>
      </c>
      <c r="DT11" s="62"/>
      <c r="DU11" s="62"/>
      <c r="DV11" s="62" t="s">
        <v>615</v>
      </c>
      <c r="DW11" s="62"/>
      <c r="DX11" s="62"/>
      <c r="DY11" s="62" t="s">
        <v>616</v>
      </c>
      <c r="DZ11" s="62"/>
      <c r="EA11" s="62"/>
      <c r="EB11" s="62" t="s">
        <v>617</v>
      </c>
      <c r="EC11" s="62"/>
      <c r="ED11" s="62"/>
      <c r="EE11" s="62" t="s">
        <v>618</v>
      </c>
      <c r="EF11" s="62"/>
      <c r="EG11" s="62"/>
      <c r="EH11" s="62" t="s">
        <v>619</v>
      </c>
      <c r="EI11" s="62"/>
      <c r="EJ11" s="62"/>
      <c r="EK11" s="62" t="s">
        <v>620</v>
      </c>
      <c r="EL11" s="62"/>
      <c r="EM11" s="62"/>
      <c r="EN11" s="62" t="s">
        <v>621</v>
      </c>
      <c r="EO11" s="62"/>
      <c r="EP11" s="62"/>
      <c r="EQ11" s="62" t="s">
        <v>622</v>
      </c>
      <c r="ER11" s="62"/>
      <c r="ES11" s="62"/>
      <c r="ET11" s="85" t="s">
        <v>539</v>
      </c>
      <c r="EU11" s="85"/>
      <c r="EV11" s="86"/>
      <c r="EW11" s="84" t="s">
        <v>595</v>
      </c>
      <c r="EX11" s="85"/>
      <c r="EY11" s="86"/>
      <c r="EZ11" s="84" t="s">
        <v>540</v>
      </c>
      <c r="FA11" s="85"/>
      <c r="FB11" s="86"/>
      <c r="FC11" s="75" t="s">
        <v>541</v>
      </c>
      <c r="FD11" s="75"/>
      <c r="FE11" s="75"/>
      <c r="FF11" s="75" t="s">
        <v>542</v>
      </c>
      <c r="FG11" s="75"/>
      <c r="FH11" s="75"/>
      <c r="FI11" s="75" t="s">
        <v>543</v>
      </c>
      <c r="FJ11" s="75"/>
      <c r="FK11" s="75"/>
      <c r="FL11" s="75" t="s">
        <v>544</v>
      </c>
      <c r="FM11" s="75"/>
      <c r="FN11" s="75"/>
      <c r="FO11" s="75" t="s">
        <v>545</v>
      </c>
      <c r="FP11" s="75"/>
      <c r="FQ11" s="84"/>
      <c r="FR11" s="75" t="s">
        <v>546</v>
      </c>
      <c r="FS11" s="75"/>
      <c r="FT11" s="75"/>
      <c r="FU11" s="75" t="s">
        <v>624</v>
      </c>
      <c r="FV11" s="75"/>
      <c r="FW11" s="75"/>
      <c r="FX11" s="75" t="s">
        <v>547</v>
      </c>
      <c r="FY11" s="75"/>
      <c r="FZ11" s="75"/>
      <c r="GA11" s="75" t="s">
        <v>596</v>
      </c>
      <c r="GB11" s="75"/>
      <c r="GC11" s="75"/>
      <c r="GD11" s="75" t="s">
        <v>548</v>
      </c>
      <c r="GE11" s="75"/>
      <c r="GF11" s="75"/>
      <c r="GG11" s="75" t="s">
        <v>549</v>
      </c>
      <c r="GH11" s="75"/>
      <c r="GI11" s="75"/>
      <c r="GJ11" s="75" t="s">
        <v>550</v>
      </c>
      <c r="GK11" s="75"/>
      <c r="GL11" s="75"/>
      <c r="GM11" s="75" t="s">
        <v>551</v>
      </c>
      <c r="GN11" s="75"/>
      <c r="GO11" s="75"/>
      <c r="GP11" s="75" t="s">
        <v>552</v>
      </c>
      <c r="GQ11" s="75"/>
      <c r="GR11" s="75"/>
      <c r="GS11" s="75" t="s">
        <v>553</v>
      </c>
      <c r="GT11" s="75"/>
      <c r="GU11" s="75"/>
      <c r="GV11" s="75" t="s">
        <v>554</v>
      </c>
      <c r="GW11" s="75"/>
      <c r="GX11" s="75"/>
      <c r="GY11" s="75" t="s">
        <v>555</v>
      </c>
      <c r="GZ11" s="75"/>
      <c r="HA11" s="75"/>
      <c r="HB11" s="75" t="s">
        <v>556</v>
      </c>
      <c r="HC11" s="75"/>
      <c r="HD11" s="75"/>
      <c r="HE11" s="75" t="s">
        <v>597</v>
      </c>
      <c r="HF11" s="75"/>
      <c r="HG11" s="75"/>
      <c r="HH11" s="75" t="s">
        <v>557</v>
      </c>
      <c r="HI11" s="75"/>
      <c r="HJ11" s="75"/>
      <c r="HK11" s="75" t="s">
        <v>558</v>
      </c>
      <c r="HL11" s="75"/>
      <c r="HM11" s="75"/>
      <c r="HN11" s="84" t="s">
        <v>559</v>
      </c>
      <c r="HO11" s="85"/>
      <c r="HP11" s="86"/>
      <c r="HQ11" s="84" t="s">
        <v>560</v>
      </c>
      <c r="HR11" s="85"/>
      <c r="HS11" s="86"/>
      <c r="HT11" s="84" t="s">
        <v>561</v>
      </c>
      <c r="HU11" s="85"/>
      <c r="HV11" s="86"/>
      <c r="HW11" s="84" t="s">
        <v>562</v>
      </c>
      <c r="HX11" s="85"/>
      <c r="HY11" s="86"/>
      <c r="HZ11" s="84" t="s">
        <v>563</v>
      </c>
      <c r="IA11" s="85"/>
      <c r="IB11" s="86"/>
      <c r="IC11" s="84" t="s">
        <v>598</v>
      </c>
      <c r="ID11" s="85"/>
      <c r="IE11" s="86"/>
      <c r="IF11" s="84" t="s">
        <v>599</v>
      </c>
      <c r="IG11" s="85"/>
      <c r="IH11" s="86"/>
      <c r="II11" s="84" t="s">
        <v>600</v>
      </c>
      <c r="IJ11" s="85"/>
      <c r="IK11" s="86"/>
      <c r="IL11" s="84" t="s">
        <v>601</v>
      </c>
      <c r="IM11" s="85"/>
      <c r="IN11" s="86"/>
      <c r="IO11" s="84" t="s">
        <v>602</v>
      </c>
      <c r="IP11" s="85"/>
      <c r="IQ11" s="86"/>
      <c r="IR11" s="84" t="s">
        <v>603</v>
      </c>
      <c r="IS11" s="85"/>
      <c r="IT11" s="86"/>
      <c r="IU11" s="84" t="s">
        <v>604</v>
      </c>
      <c r="IV11" s="85"/>
      <c r="IW11" s="86"/>
      <c r="IX11" s="84" t="s">
        <v>605</v>
      </c>
      <c r="IY11" s="85"/>
      <c r="IZ11" s="86"/>
      <c r="JA11" s="86" t="s">
        <v>606</v>
      </c>
      <c r="JB11" s="75"/>
      <c r="JC11" s="75"/>
      <c r="JD11" s="75" t="s">
        <v>607</v>
      </c>
      <c r="JE11" s="75"/>
      <c r="JF11" s="75"/>
      <c r="JG11" s="75" t="s">
        <v>564</v>
      </c>
      <c r="JH11" s="75"/>
      <c r="JI11" s="75"/>
      <c r="JJ11" s="75" t="s">
        <v>565</v>
      </c>
      <c r="JK11" s="75"/>
      <c r="JL11" s="75"/>
      <c r="JM11" s="75" t="s">
        <v>608</v>
      </c>
      <c r="JN11" s="75"/>
      <c r="JO11" s="75"/>
      <c r="JP11" s="75" t="s">
        <v>566</v>
      </c>
      <c r="JQ11" s="75"/>
      <c r="JR11" s="75"/>
      <c r="JS11" s="75" t="s">
        <v>567</v>
      </c>
      <c r="JT11" s="75"/>
      <c r="JU11" s="75"/>
      <c r="JV11" s="75" t="s">
        <v>568</v>
      </c>
      <c r="JW11" s="75"/>
      <c r="JX11" s="75"/>
      <c r="JY11" s="75" t="s">
        <v>569</v>
      </c>
      <c r="JZ11" s="75"/>
      <c r="KA11" s="75"/>
      <c r="KB11" s="131" t="s">
        <v>570</v>
      </c>
      <c r="KC11" s="132"/>
      <c r="KD11" s="133"/>
      <c r="KE11" s="131" t="s">
        <v>571</v>
      </c>
      <c r="KF11" s="132"/>
      <c r="KG11" s="133"/>
      <c r="KH11" s="131" t="s">
        <v>572</v>
      </c>
      <c r="KI11" s="132"/>
      <c r="KJ11" s="133"/>
      <c r="KK11" s="131" t="s">
        <v>625</v>
      </c>
      <c r="KL11" s="132"/>
      <c r="KM11" s="133"/>
      <c r="KN11" s="131" t="s">
        <v>626</v>
      </c>
      <c r="KO11" s="132"/>
      <c r="KP11" s="133"/>
      <c r="KQ11" s="131" t="s">
        <v>627</v>
      </c>
      <c r="KR11" s="132"/>
      <c r="KS11" s="133"/>
      <c r="KT11" s="131" t="s">
        <v>628</v>
      </c>
      <c r="KU11" s="132"/>
      <c r="KV11" s="133"/>
      <c r="KW11" s="131" t="s">
        <v>629</v>
      </c>
      <c r="KX11" s="132"/>
      <c r="KY11" s="133"/>
      <c r="KZ11" s="131" t="s">
        <v>630</v>
      </c>
      <c r="LA11" s="132"/>
      <c r="LB11" s="133"/>
      <c r="LC11" s="131" t="s">
        <v>631</v>
      </c>
      <c r="LD11" s="132"/>
      <c r="LE11" s="133"/>
      <c r="LF11" s="131" t="s">
        <v>632</v>
      </c>
      <c r="LG11" s="132"/>
      <c r="LH11" s="133"/>
      <c r="LI11" s="75" t="s">
        <v>573</v>
      </c>
      <c r="LJ11" s="75"/>
      <c r="LK11" s="75"/>
      <c r="LL11" s="75" t="s">
        <v>609</v>
      </c>
      <c r="LM11" s="75"/>
      <c r="LN11" s="75"/>
      <c r="LO11" s="75" t="s">
        <v>574</v>
      </c>
      <c r="LP11" s="75"/>
      <c r="LQ11" s="75"/>
      <c r="LR11" s="75" t="s">
        <v>575</v>
      </c>
      <c r="LS11" s="75"/>
      <c r="LT11" s="75"/>
      <c r="LU11" s="75" t="s">
        <v>576</v>
      </c>
      <c r="LV11" s="75"/>
      <c r="LW11" s="75"/>
      <c r="LX11" s="75" t="s">
        <v>577</v>
      </c>
      <c r="LY11" s="75"/>
      <c r="LZ11" s="75"/>
      <c r="MA11" s="75" t="s">
        <v>578</v>
      </c>
      <c r="MB11" s="75"/>
      <c r="MC11" s="75"/>
      <c r="MD11" s="75" t="s">
        <v>579</v>
      </c>
      <c r="ME11" s="75"/>
      <c r="MF11" s="75"/>
      <c r="MG11" s="75" t="s">
        <v>580</v>
      </c>
      <c r="MH11" s="75"/>
      <c r="MI11" s="75"/>
      <c r="MJ11" s="75" t="s">
        <v>581</v>
      </c>
      <c r="MK11" s="75"/>
      <c r="ML11" s="75"/>
      <c r="MM11" s="75" t="s">
        <v>582</v>
      </c>
      <c r="MN11" s="75"/>
      <c r="MO11" s="75"/>
      <c r="MP11" s="75" t="s">
        <v>610</v>
      </c>
      <c r="MQ11" s="75"/>
      <c r="MR11" s="75"/>
      <c r="MS11" s="75" t="s">
        <v>583</v>
      </c>
      <c r="MT11" s="75"/>
      <c r="MU11" s="75"/>
      <c r="MV11" s="75" t="s">
        <v>584</v>
      </c>
      <c r="MW11" s="75"/>
      <c r="MX11" s="75"/>
      <c r="MY11" s="75" t="s">
        <v>585</v>
      </c>
      <c r="MZ11" s="75"/>
      <c r="NA11" s="75"/>
      <c r="NB11" s="75" t="s">
        <v>586</v>
      </c>
      <c r="NC11" s="75"/>
      <c r="ND11" s="75"/>
      <c r="NE11" s="75" t="s">
        <v>587</v>
      </c>
      <c r="NF11" s="75"/>
      <c r="NG11" s="84"/>
      <c r="NH11" s="75" t="s">
        <v>588</v>
      </c>
      <c r="NI11" s="75"/>
      <c r="NJ11" s="84"/>
      <c r="NK11" s="75" t="s">
        <v>589</v>
      </c>
      <c r="NL11" s="75"/>
      <c r="NM11" s="84"/>
      <c r="NN11" s="75" t="s">
        <v>611</v>
      </c>
      <c r="NO11" s="75"/>
      <c r="NP11" s="84"/>
      <c r="NQ11" s="84" t="s">
        <v>633</v>
      </c>
      <c r="NR11" s="94"/>
      <c r="NS11" s="95"/>
    </row>
    <row r="12" spans="1:383" ht="86.25" customHeight="1" thickBot="1" x14ac:dyDescent="0.3">
      <c r="A12" s="68"/>
      <c r="B12" s="68"/>
      <c r="C12" s="73" t="s">
        <v>634</v>
      </c>
      <c r="D12" s="74"/>
      <c r="E12" s="80"/>
      <c r="F12" s="73" t="s">
        <v>636</v>
      </c>
      <c r="G12" s="74"/>
      <c r="H12" s="80"/>
      <c r="I12" s="73" t="s">
        <v>193</v>
      </c>
      <c r="J12" s="74"/>
      <c r="K12" s="80"/>
      <c r="L12" s="73" t="s">
        <v>639</v>
      </c>
      <c r="M12" s="74"/>
      <c r="N12" s="80"/>
      <c r="O12" s="73" t="s">
        <v>643</v>
      </c>
      <c r="P12" s="74"/>
      <c r="Q12" s="80"/>
      <c r="R12" s="73" t="s">
        <v>645</v>
      </c>
      <c r="S12" s="74"/>
      <c r="T12" s="80"/>
      <c r="U12" s="73" t="s">
        <v>649</v>
      </c>
      <c r="V12" s="74"/>
      <c r="W12" s="80"/>
      <c r="X12" s="73" t="s">
        <v>653</v>
      </c>
      <c r="Y12" s="74"/>
      <c r="Z12" s="80"/>
      <c r="AA12" s="73" t="s">
        <v>657</v>
      </c>
      <c r="AB12" s="74"/>
      <c r="AC12" s="80"/>
      <c r="AD12" s="73" t="s">
        <v>661</v>
      </c>
      <c r="AE12" s="74"/>
      <c r="AF12" s="80"/>
      <c r="AG12" s="73" t="s">
        <v>664</v>
      </c>
      <c r="AH12" s="74"/>
      <c r="AI12" s="80"/>
      <c r="AJ12" s="73" t="s">
        <v>668</v>
      </c>
      <c r="AK12" s="74"/>
      <c r="AL12" s="80"/>
      <c r="AM12" s="73" t="s">
        <v>670</v>
      </c>
      <c r="AN12" s="74"/>
      <c r="AO12" s="80"/>
      <c r="AP12" s="73" t="s">
        <v>673</v>
      </c>
      <c r="AQ12" s="74"/>
      <c r="AR12" s="80"/>
      <c r="AS12" s="73" t="s">
        <v>676</v>
      </c>
      <c r="AT12" s="74"/>
      <c r="AU12" s="80"/>
      <c r="AV12" s="73" t="s">
        <v>680</v>
      </c>
      <c r="AW12" s="74"/>
      <c r="AX12" s="80"/>
      <c r="AY12" s="73" t="s">
        <v>683</v>
      </c>
      <c r="AZ12" s="74"/>
      <c r="BA12" s="80"/>
      <c r="BB12" s="73" t="s">
        <v>687</v>
      </c>
      <c r="BC12" s="74"/>
      <c r="BD12" s="80"/>
      <c r="BE12" s="73" t="s">
        <v>688</v>
      </c>
      <c r="BF12" s="74"/>
      <c r="BG12" s="80"/>
      <c r="BH12" s="73" t="s">
        <v>691</v>
      </c>
      <c r="BI12" s="74"/>
      <c r="BJ12" s="80"/>
      <c r="BK12" s="111" t="s">
        <v>695</v>
      </c>
      <c r="BL12" s="112"/>
      <c r="BM12" s="113"/>
      <c r="BN12" s="73" t="s">
        <v>696</v>
      </c>
      <c r="BO12" s="74"/>
      <c r="BP12" s="80"/>
      <c r="BQ12" s="73" t="s">
        <v>700</v>
      </c>
      <c r="BR12" s="74"/>
      <c r="BS12" s="80"/>
      <c r="BT12" s="73" t="s">
        <v>703</v>
      </c>
      <c r="BU12" s="74"/>
      <c r="BV12" s="80"/>
      <c r="BW12" s="73" t="s">
        <v>704</v>
      </c>
      <c r="BX12" s="74"/>
      <c r="BY12" s="80"/>
      <c r="BZ12" s="73" t="s">
        <v>708</v>
      </c>
      <c r="CA12" s="74"/>
      <c r="CB12" s="80"/>
      <c r="CC12" s="73" t="s">
        <v>710</v>
      </c>
      <c r="CD12" s="74"/>
      <c r="CE12" s="80"/>
      <c r="CF12" s="73" t="s">
        <v>714</v>
      </c>
      <c r="CG12" s="74"/>
      <c r="CH12" s="80"/>
      <c r="CI12" s="73" t="s">
        <v>718</v>
      </c>
      <c r="CJ12" s="74"/>
      <c r="CK12" s="80"/>
      <c r="CL12" s="73" t="s">
        <v>267</v>
      </c>
      <c r="CM12" s="74"/>
      <c r="CN12" s="80"/>
      <c r="CO12" s="73" t="s">
        <v>720</v>
      </c>
      <c r="CP12" s="74"/>
      <c r="CQ12" s="80"/>
      <c r="CR12" s="73" t="s">
        <v>724</v>
      </c>
      <c r="CS12" s="74"/>
      <c r="CT12" s="80"/>
      <c r="CU12" s="73" t="s">
        <v>728</v>
      </c>
      <c r="CV12" s="74"/>
      <c r="CW12" s="80"/>
      <c r="CX12" s="73" t="s">
        <v>730</v>
      </c>
      <c r="CY12" s="74"/>
      <c r="CZ12" s="80"/>
      <c r="DA12" s="73" t="s">
        <v>733</v>
      </c>
      <c r="DB12" s="74"/>
      <c r="DC12" s="80"/>
      <c r="DD12" s="73" t="s">
        <v>736</v>
      </c>
      <c r="DE12" s="74"/>
      <c r="DF12" s="80"/>
      <c r="DG12" s="73" t="s">
        <v>738</v>
      </c>
      <c r="DH12" s="74"/>
      <c r="DI12" s="80"/>
      <c r="DJ12" s="73" t="s">
        <v>742</v>
      </c>
      <c r="DK12" s="74"/>
      <c r="DL12" s="80"/>
      <c r="DM12" s="73" t="s">
        <v>743</v>
      </c>
      <c r="DN12" s="74"/>
      <c r="DO12" s="80"/>
      <c r="DP12" s="73" t="s">
        <v>747</v>
      </c>
      <c r="DQ12" s="74"/>
      <c r="DR12" s="80"/>
      <c r="DS12" s="73" t="s">
        <v>748</v>
      </c>
      <c r="DT12" s="74"/>
      <c r="DU12" s="80"/>
      <c r="DV12" s="73" t="s">
        <v>749</v>
      </c>
      <c r="DW12" s="74"/>
      <c r="DX12" s="80"/>
      <c r="DY12" s="73" t="s">
        <v>753</v>
      </c>
      <c r="DZ12" s="74"/>
      <c r="EA12" s="80"/>
      <c r="EB12" s="73" t="s">
        <v>757</v>
      </c>
      <c r="EC12" s="74"/>
      <c r="ED12" s="80"/>
      <c r="EE12" s="111" t="s">
        <v>760</v>
      </c>
      <c r="EF12" s="112"/>
      <c r="EG12" s="113"/>
      <c r="EH12" s="73" t="s">
        <v>763</v>
      </c>
      <c r="EI12" s="74"/>
      <c r="EJ12" s="80"/>
      <c r="EK12" s="73" t="s">
        <v>766</v>
      </c>
      <c r="EL12" s="74"/>
      <c r="EM12" s="80"/>
      <c r="EN12" s="73" t="s">
        <v>767</v>
      </c>
      <c r="EO12" s="74"/>
      <c r="EP12" s="80"/>
      <c r="EQ12" s="73" t="s">
        <v>771</v>
      </c>
      <c r="ER12" s="74"/>
      <c r="ES12" s="80"/>
      <c r="ET12" s="73" t="s">
        <v>774</v>
      </c>
      <c r="EU12" s="74"/>
      <c r="EV12" s="80"/>
      <c r="EW12" s="73" t="s">
        <v>776</v>
      </c>
      <c r="EX12" s="74"/>
      <c r="EY12" s="80"/>
      <c r="EZ12" s="73" t="s">
        <v>778</v>
      </c>
      <c r="FA12" s="74"/>
      <c r="FB12" s="80"/>
      <c r="FC12" s="73" t="s">
        <v>781</v>
      </c>
      <c r="FD12" s="74"/>
      <c r="FE12" s="80"/>
      <c r="FF12" s="73" t="s">
        <v>785</v>
      </c>
      <c r="FG12" s="74"/>
      <c r="FH12" s="80"/>
      <c r="FI12" s="73" t="s">
        <v>787</v>
      </c>
      <c r="FJ12" s="74"/>
      <c r="FK12" s="80"/>
      <c r="FL12" s="73" t="s">
        <v>791</v>
      </c>
      <c r="FM12" s="74"/>
      <c r="FN12" s="80"/>
      <c r="FO12" s="73" t="s">
        <v>794</v>
      </c>
      <c r="FP12" s="74"/>
      <c r="FQ12" s="80"/>
      <c r="FR12" s="73" t="s">
        <v>798</v>
      </c>
      <c r="FS12" s="74"/>
      <c r="FT12" s="80"/>
      <c r="FU12" s="73" t="s">
        <v>802</v>
      </c>
      <c r="FV12" s="74"/>
      <c r="FW12" s="80"/>
      <c r="FX12" s="73" t="s">
        <v>803</v>
      </c>
      <c r="FY12" s="74"/>
      <c r="FZ12" s="80"/>
      <c r="GA12" s="73" t="s">
        <v>804</v>
      </c>
      <c r="GB12" s="74"/>
      <c r="GC12" s="80"/>
      <c r="GD12" s="73" t="s">
        <v>806</v>
      </c>
      <c r="GE12" s="74"/>
      <c r="GF12" s="80"/>
      <c r="GG12" s="73" t="s">
        <v>809</v>
      </c>
      <c r="GH12" s="74"/>
      <c r="GI12" s="80"/>
      <c r="GJ12" s="128" t="s">
        <v>812</v>
      </c>
      <c r="GK12" s="129"/>
      <c r="GL12" s="130"/>
      <c r="GM12" s="73" t="s">
        <v>816</v>
      </c>
      <c r="GN12" s="74"/>
      <c r="GO12" s="80"/>
      <c r="GP12" s="73" t="s">
        <v>820</v>
      </c>
      <c r="GQ12" s="74"/>
      <c r="GR12" s="80"/>
      <c r="GS12" s="73" t="s">
        <v>821</v>
      </c>
      <c r="GT12" s="74"/>
      <c r="GU12" s="80"/>
      <c r="GV12" s="73" t="s">
        <v>828</v>
      </c>
      <c r="GW12" s="74"/>
      <c r="GX12" s="80"/>
      <c r="GY12" s="73" t="s">
        <v>831</v>
      </c>
      <c r="GZ12" s="74"/>
      <c r="HA12" s="80"/>
      <c r="HB12" s="73" t="s">
        <v>832</v>
      </c>
      <c r="HC12" s="74"/>
      <c r="HD12" s="80"/>
      <c r="HE12" s="73" t="s">
        <v>836</v>
      </c>
      <c r="HF12" s="74"/>
      <c r="HG12" s="80"/>
      <c r="HH12" s="128" t="s">
        <v>838</v>
      </c>
      <c r="HI12" s="129"/>
      <c r="HJ12" s="130"/>
      <c r="HK12" s="144" t="s">
        <v>841</v>
      </c>
      <c r="HL12" s="145"/>
      <c r="HM12" s="146"/>
      <c r="HN12" s="73" t="s">
        <v>844</v>
      </c>
      <c r="HO12" s="74"/>
      <c r="HP12" s="80"/>
      <c r="HQ12" s="73" t="s">
        <v>845</v>
      </c>
      <c r="HR12" s="74"/>
      <c r="HS12" s="80"/>
      <c r="HT12" s="73" t="s">
        <v>849</v>
      </c>
      <c r="HU12" s="74"/>
      <c r="HV12" s="80"/>
      <c r="HW12" s="73" t="s">
        <v>853</v>
      </c>
      <c r="HX12" s="74"/>
      <c r="HY12" s="80"/>
      <c r="HZ12" s="73" t="s">
        <v>857</v>
      </c>
      <c r="IA12" s="74"/>
      <c r="IB12" s="80"/>
      <c r="IC12" s="141" t="s">
        <v>861</v>
      </c>
      <c r="ID12" s="142"/>
      <c r="IE12" s="143"/>
      <c r="IF12" s="128" t="s">
        <v>863</v>
      </c>
      <c r="IG12" s="129"/>
      <c r="IH12" s="130"/>
      <c r="II12" s="128" t="s">
        <v>867</v>
      </c>
      <c r="IJ12" s="129"/>
      <c r="IK12" s="130"/>
      <c r="IL12" s="128" t="s">
        <v>871</v>
      </c>
      <c r="IM12" s="129"/>
      <c r="IN12" s="130"/>
      <c r="IO12" s="128" t="s">
        <v>875</v>
      </c>
      <c r="IP12" s="129"/>
      <c r="IQ12" s="130"/>
      <c r="IR12" s="128" t="s">
        <v>876</v>
      </c>
      <c r="IS12" s="129"/>
      <c r="IT12" s="130"/>
      <c r="IU12" s="128" t="s">
        <v>880</v>
      </c>
      <c r="IV12" s="129"/>
      <c r="IW12" s="130"/>
      <c r="IX12" s="128" t="s">
        <v>883</v>
      </c>
      <c r="IY12" s="129"/>
      <c r="IZ12" s="130"/>
      <c r="JA12" s="128" t="s">
        <v>886</v>
      </c>
      <c r="JB12" s="129"/>
      <c r="JC12" s="130"/>
      <c r="JD12" s="128" t="s">
        <v>887</v>
      </c>
      <c r="JE12" s="129"/>
      <c r="JF12" s="130"/>
      <c r="JG12" s="128" t="s">
        <v>890</v>
      </c>
      <c r="JH12" s="129"/>
      <c r="JI12" s="130"/>
      <c r="JJ12" s="128" t="s">
        <v>893</v>
      </c>
      <c r="JK12" s="129"/>
      <c r="JL12" s="130"/>
      <c r="JM12" s="128" t="s">
        <v>897</v>
      </c>
      <c r="JN12" s="129"/>
      <c r="JO12" s="130"/>
      <c r="JP12" s="128" t="s">
        <v>900</v>
      </c>
      <c r="JQ12" s="129"/>
      <c r="JR12" s="130"/>
      <c r="JS12" s="141" t="s">
        <v>902</v>
      </c>
      <c r="JT12" s="142"/>
      <c r="JU12" s="143"/>
      <c r="JV12" s="128" t="s">
        <v>906</v>
      </c>
      <c r="JW12" s="129"/>
      <c r="JX12" s="130"/>
      <c r="JY12" s="128" t="s">
        <v>910</v>
      </c>
      <c r="JZ12" s="129"/>
      <c r="KA12" s="130"/>
      <c r="KB12" s="128" t="s">
        <v>912</v>
      </c>
      <c r="KC12" s="129"/>
      <c r="KD12" s="130"/>
      <c r="KE12" s="128" t="s">
        <v>913</v>
      </c>
      <c r="KF12" s="129"/>
      <c r="KG12" s="130"/>
      <c r="KH12" s="128" t="s">
        <v>916</v>
      </c>
      <c r="KI12" s="129"/>
      <c r="KJ12" s="130"/>
      <c r="KK12" s="128" t="s">
        <v>918</v>
      </c>
      <c r="KL12" s="129"/>
      <c r="KM12" s="130"/>
      <c r="KN12" s="128" t="s">
        <v>922</v>
      </c>
      <c r="KO12" s="129"/>
      <c r="KP12" s="130"/>
      <c r="KQ12" s="128" t="s">
        <v>926</v>
      </c>
      <c r="KR12" s="129"/>
      <c r="KS12" s="130"/>
      <c r="KT12" s="128" t="s">
        <v>930</v>
      </c>
      <c r="KU12" s="129"/>
      <c r="KV12" s="130"/>
      <c r="KW12" s="128" t="s">
        <v>932</v>
      </c>
      <c r="KX12" s="129"/>
      <c r="KY12" s="130"/>
      <c r="KZ12" s="128" t="s">
        <v>933</v>
      </c>
      <c r="LA12" s="129"/>
      <c r="LB12" s="130"/>
      <c r="LC12" s="128" t="s">
        <v>937</v>
      </c>
      <c r="LD12" s="129"/>
      <c r="LE12" s="130"/>
      <c r="LF12" s="128" t="s">
        <v>941</v>
      </c>
      <c r="LG12" s="129"/>
      <c r="LH12" s="130"/>
      <c r="LI12" s="128" t="s">
        <v>947</v>
      </c>
      <c r="LJ12" s="129"/>
      <c r="LK12" s="130"/>
      <c r="LL12" s="128" t="s">
        <v>950</v>
      </c>
      <c r="LM12" s="129"/>
      <c r="LN12" s="130"/>
      <c r="LO12" s="128" t="s">
        <v>952</v>
      </c>
      <c r="LP12" s="129"/>
      <c r="LQ12" s="130"/>
      <c r="LR12" s="141" t="s">
        <v>956</v>
      </c>
      <c r="LS12" s="142"/>
      <c r="LT12" s="143"/>
      <c r="LU12" s="128" t="s">
        <v>960</v>
      </c>
      <c r="LV12" s="129"/>
      <c r="LW12" s="130"/>
      <c r="LX12" s="128" t="s">
        <v>961</v>
      </c>
      <c r="LY12" s="129"/>
      <c r="LZ12" s="130"/>
      <c r="MA12" s="128" t="s">
        <v>962</v>
      </c>
      <c r="MB12" s="129"/>
      <c r="MC12" s="130"/>
      <c r="MD12" s="128" t="s">
        <v>963</v>
      </c>
      <c r="ME12" s="129"/>
      <c r="MF12" s="130"/>
      <c r="MG12" s="128" t="s">
        <v>966</v>
      </c>
      <c r="MH12" s="129"/>
      <c r="MI12" s="130"/>
      <c r="MJ12" s="128" t="s">
        <v>968</v>
      </c>
      <c r="MK12" s="129"/>
      <c r="ML12" s="130"/>
      <c r="MM12" s="128" t="s">
        <v>969</v>
      </c>
      <c r="MN12" s="129"/>
      <c r="MO12" s="130"/>
      <c r="MP12" s="128" t="s">
        <v>973</v>
      </c>
      <c r="MQ12" s="129"/>
      <c r="MR12" s="130"/>
      <c r="MS12" s="128" t="s">
        <v>975</v>
      </c>
      <c r="MT12" s="129"/>
      <c r="MU12" s="130"/>
      <c r="MV12" s="128" t="s">
        <v>976</v>
      </c>
      <c r="MW12" s="129"/>
      <c r="MX12" s="130"/>
      <c r="MY12" s="128" t="s">
        <v>979</v>
      </c>
      <c r="MZ12" s="129"/>
      <c r="NA12" s="130"/>
      <c r="NB12" s="128" t="s">
        <v>980</v>
      </c>
      <c r="NC12" s="129"/>
      <c r="ND12" s="130"/>
      <c r="NE12" s="128" t="s">
        <v>982</v>
      </c>
      <c r="NF12" s="129"/>
      <c r="NG12" s="130"/>
      <c r="NH12" s="128" t="s">
        <v>986</v>
      </c>
      <c r="NI12" s="129"/>
      <c r="NJ12" s="130"/>
      <c r="NK12" s="128" t="s">
        <v>990</v>
      </c>
      <c r="NL12" s="129"/>
      <c r="NM12" s="130"/>
      <c r="NN12" s="128" t="s">
        <v>993</v>
      </c>
      <c r="NO12" s="129"/>
      <c r="NP12" s="130"/>
      <c r="NQ12" s="128" t="s">
        <v>996</v>
      </c>
      <c r="NR12" s="129"/>
      <c r="NS12" s="130"/>
    </row>
    <row r="13" spans="1:383" ht="67.5" customHeight="1" thickBot="1" x14ac:dyDescent="0.3">
      <c r="A13" s="68"/>
      <c r="B13" s="68"/>
      <c r="C13" s="12" t="s">
        <v>21</v>
      </c>
      <c r="D13" s="13" t="s">
        <v>635</v>
      </c>
      <c r="E13" s="14" t="s">
        <v>22</v>
      </c>
      <c r="F13" s="12" t="s">
        <v>637</v>
      </c>
      <c r="G13" s="13" t="s">
        <v>26</v>
      </c>
      <c r="H13" s="14" t="s">
        <v>64</v>
      </c>
      <c r="I13" s="12" t="s">
        <v>194</v>
      </c>
      <c r="J13" s="13" t="s">
        <v>80</v>
      </c>
      <c r="K13" s="14" t="s">
        <v>638</v>
      </c>
      <c r="L13" s="12" t="s">
        <v>640</v>
      </c>
      <c r="M13" s="13" t="s">
        <v>641</v>
      </c>
      <c r="N13" s="14" t="s">
        <v>642</v>
      </c>
      <c r="O13" s="12" t="s">
        <v>640</v>
      </c>
      <c r="P13" s="13" t="s">
        <v>641</v>
      </c>
      <c r="Q13" s="14" t="s">
        <v>644</v>
      </c>
      <c r="R13" s="12" t="s">
        <v>646</v>
      </c>
      <c r="S13" s="13" t="s">
        <v>647</v>
      </c>
      <c r="T13" s="14" t="s">
        <v>648</v>
      </c>
      <c r="U13" s="12" t="s">
        <v>650</v>
      </c>
      <c r="V13" s="13" t="s">
        <v>651</v>
      </c>
      <c r="W13" s="14" t="s">
        <v>652</v>
      </c>
      <c r="X13" s="12" t="s">
        <v>654</v>
      </c>
      <c r="Y13" s="13" t="s">
        <v>655</v>
      </c>
      <c r="Z13" s="14" t="s">
        <v>656</v>
      </c>
      <c r="AA13" s="12" t="s">
        <v>658</v>
      </c>
      <c r="AB13" s="13" t="s">
        <v>659</v>
      </c>
      <c r="AC13" s="14" t="s">
        <v>660</v>
      </c>
      <c r="AD13" s="12" t="s">
        <v>662</v>
      </c>
      <c r="AE13" s="13" t="s">
        <v>29</v>
      </c>
      <c r="AF13" s="14" t="s">
        <v>663</v>
      </c>
      <c r="AG13" s="19" t="s">
        <v>665</v>
      </c>
      <c r="AH13" s="13" t="s">
        <v>666</v>
      </c>
      <c r="AI13" s="14" t="s">
        <v>667</v>
      </c>
      <c r="AJ13" s="12" t="s">
        <v>23</v>
      </c>
      <c r="AK13" s="13" t="s">
        <v>669</v>
      </c>
      <c r="AL13" s="14" t="s">
        <v>67</v>
      </c>
      <c r="AM13" s="12" t="s">
        <v>671</v>
      </c>
      <c r="AN13" s="13" t="s">
        <v>27</v>
      </c>
      <c r="AO13" s="14" t="s">
        <v>672</v>
      </c>
      <c r="AP13" s="12" t="s">
        <v>674</v>
      </c>
      <c r="AQ13" s="13" t="s">
        <v>675</v>
      </c>
      <c r="AR13" s="14" t="s">
        <v>221</v>
      </c>
      <c r="AS13" s="12" t="s">
        <v>677</v>
      </c>
      <c r="AT13" s="13" t="s">
        <v>678</v>
      </c>
      <c r="AU13" s="14" t="s">
        <v>679</v>
      </c>
      <c r="AV13" s="12" t="s">
        <v>75</v>
      </c>
      <c r="AW13" s="13" t="s">
        <v>681</v>
      </c>
      <c r="AX13" s="14" t="s">
        <v>682</v>
      </c>
      <c r="AY13" s="12" t="s">
        <v>684</v>
      </c>
      <c r="AZ13" s="13" t="s">
        <v>685</v>
      </c>
      <c r="BA13" s="14" t="s">
        <v>686</v>
      </c>
      <c r="BB13" s="12" t="s">
        <v>17</v>
      </c>
      <c r="BC13" s="13" t="s">
        <v>18</v>
      </c>
      <c r="BD13" s="14" t="s">
        <v>74</v>
      </c>
      <c r="BE13" s="12" t="s">
        <v>68</v>
      </c>
      <c r="BF13" s="13" t="s">
        <v>689</v>
      </c>
      <c r="BG13" s="14" t="s">
        <v>690</v>
      </c>
      <c r="BH13" s="12" t="s">
        <v>692</v>
      </c>
      <c r="BI13" s="13" t="s">
        <v>693</v>
      </c>
      <c r="BJ13" s="14" t="s">
        <v>694</v>
      </c>
      <c r="BK13" s="12" t="s">
        <v>45</v>
      </c>
      <c r="BL13" s="13" t="s">
        <v>46</v>
      </c>
      <c r="BM13" s="14" t="s">
        <v>254</v>
      </c>
      <c r="BN13" s="12" t="s">
        <v>697</v>
      </c>
      <c r="BO13" s="13" t="s">
        <v>698</v>
      </c>
      <c r="BP13" s="14" t="s">
        <v>699</v>
      </c>
      <c r="BQ13" s="12" t="s">
        <v>701</v>
      </c>
      <c r="BR13" s="13" t="s">
        <v>702</v>
      </c>
      <c r="BS13" s="14" t="s">
        <v>38</v>
      </c>
      <c r="BT13" s="12" t="s">
        <v>240</v>
      </c>
      <c r="BU13" s="13" t="s">
        <v>265</v>
      </c>
      <c r="BV13" s="14" t="s">
        <v>54</v>
      </c>
      <c r="BW13" s="12" t="s">
        <v>705</v>
      </c>
      <c r="BX13" s="13" t="s">
        <v>706</v>
      </c>
      <c r="BY13" s="14" t="s">
        <v>707</v>
      </c>
      <c r="BZ13" s="12" t="s">
        <v>709</v>
      </c>
      <c r="CA13" s="13" t="s">
        <v>265</v>
      </c>
      <c r="CB13" s="14" t="s">
        <v>266</v>
      </c>
      <c r="CC13" s="12" t="s">
        <v>711</v>
      </c>
      <c r="CD13" s="13" t="s">
        <v>712</v>
      </c>
      <c r="CE13" s="14" t="s">
        <v>713</v>
      </c>
      <c r="CF13" s="12" t="s">
        <v>715</v>
      </c>
      <c r="CG13" s="13" t="s">
        <v>716</v>
      </c>
      <c r="CH13" s="14" t="s">
        <v>717</v>
      </c>
      <c r="CI13" s="12" t="s">
        <v>45</v>
      </c>
      <c r="CJ13" s="13" t="s">
        <v>719</v>
      </c>
      <c r="CK13" s="14" t="s">
        <v>47</v>
      </c>
      <c r="CL13" s="12" t="s">
        <v>23</v>
      </c>
      <c r="CM13" s="13" t="s">
        <v>24</v>
      </c>
      <c r="CN13" s="14" t="s">
        <v>25</v>
      </c>
      <c r="CO13" s="12" t="s">
        <v>721</v>
      </c>
      <c r="CP13" s="13" t="s">
        <v>722</v>
      </c>
      <c r="CQ13" s="14" t="s">
        <v>723</v>
      </c>
      <c r="CR13" s="12" t="s">
        <v>725</v>
      </c>
      <c r="CS13" s="13" t="s">
        <v>726</v>
      </c>
      <c r="CT13" s="14" t="s">
        <v>727</v>
      </c>
      <c r="CU13" s="12" t="s">
        <v>40</v>
      </c>
      <c r="CV13" s="13" t="s">
        <v>41</v>
      </c>
      <c r="CW13" s="14" t="s">
        <v>729</v>
      </c>
      <c r="CX13" s="12" t="s">
        <v>731</v>
      </c>
      <c r="CY13" s="13" t="s">
        <v>732</v>
      </c>
      <c r="CZ13" s="14" t="s">
        <v>37</v>
      </c>
      <c r="DA13" s="12" t="s">
        <v>825</v>
      </c>
      <c r="DB13" s="13" t="s">
        <v>734</v>
      </c>
      <c r="DC13" s="14" t="s">
        <v>735</v>
      </c>
      <c r="DD13" s="12" t="s">
        <v>737</v>
      </c>
      <c r="DE13" s="13" t="s">
        <v>34</v>
      </c>
      <c r="DF13" s="14" t="s">
        <v>67</v>
      </c>
      <c r="DG13" s="12" t="s">
        <v>739</v>
      </c>
      <c r="DH13" s="13" t="s">
        <v>740</v>
      </c>
      <c r="DI13" s="14" t="s">
        <v>741</v>
      </c>
      <c r="DJ13" s="12" t="s">
        <v>297</v>
      </c>
      <c r="DK13" s="13" t="s">
        <v>299</v>
      </c>
      <c r="DL13" s="14" t="s">
        <v>254</v>
      </c>
      <c r="DM13" s="12" t="s">
        <v>744</v>
      </c>
      <c r="DN13" s="13" t="s">
        <v>745</v>
      </c>
      <c r="DO13" s="14" t="s">
        <v>746</v>
      </c>
      <c r="DP13" s="12" t="s">
        <v>45</v>
      </c>
      <c r="DQ13" s="13" t="s">
        <v>46</v>
      </c>
      <c r="DR13" s="14" t="s">
        <v>254</v>
      </c>
      <c r="DS13" s="12" t="s">
        <v>40</v>
      </c>
      <c r="DT13" s="13" t="s">
        <v>498</v>
      </c>
      <c r="DU13" s="14" t="s">
        <v>42</v>
      </c>
      <c r="DV13" s="12" t="s">
        <v>750</v>
      </c>
      <c r="DW13" s="13" t="s">
        <v>751</v>
      </c>
      <c r="DX13" s="14" t="s">
        <v>752</v>
      </c>
      <c r="DY13" s="12" t="s">
        <v>754</v>
      </c>
      <c r="DZ13" s="13" t="s">
        <v>755</v>
      </c>
      <c r="EA13" s="14" t="s">
        <v>756</v>
      </c>
      <c r="EB13" s="12" t="s">
        <v>758</v>
      </c>
      <c r="EC13" s="13" t="s">
        <v>759</v>
      </c>
      <c r="ED13" s="14" t="s">
        <v>758</v>
      </c>
      <c r="EE13" s="19" t="s">
        <v>826</v>
      </c>
      <c r="EF13" s="13" t="s">
        <v>761</v>
      </c>
      <c r="EG13" s="14" t="s">
        <v>762</v>
      </c>
      <c r="EH13" s="12" t="s">
        <v>764</v>
      </c>
      <c r="EI13" s="13" t="s">
        <v>765</v>
      </c>
      <c r="EJ13" s="14" t="s">
        <v>47</v>
      </c>
      <c r="EK13" s="12" t="s">
        <v>240</v>
      </c>
      <c r="EL13" s="13" t="s">
        <v>265</v>
      </c>
      <c r="EM13" s="14" t="s">
        <v>270</v>
      </c>
      <c r="EN13" s="12" t="s">
        <v>768</v>
      </c>
      <c r="EO13" s="13" t="s">
        <v>769</v>
      </c>
      <c r="EP13" s="14" t="s">
        <v>770</v>
      </c>
      <c r="EQ13" s="12" t="s">
        <v>772</v>
      </c>
      <c r="ER13" s="13" t="s">
        <v>299</v>
      </c>
      <c r="ES13" s="14" t="s">
        <v>773</v>
      </c>
      <c r="ET13" s="12" t="s">
        <v>775</v>
      </c>
      <c r="EU13" s="13" t="s">
        <v>421</v>
      </c>
      <c r="EV13" s="14" t="s">
        <v>419</v>
      </c>
      <c r="EW13" s="12" t="s">
        <v>827</v>
      </c>
      <c r="EX13" s="13" t="s">
        <v>24</v>
      </c>
      <c r="EY13" s="14" t="s">
        <v>777</v>
      </c>
      <c r="EZ13" s="12" t="s">
        <v>779</v>
      </c>
      <c r="FA13" s="13" t="s">
        <v>780</v>
      </c>
      <c r="FB13" s="14" t="s">
        <v>55</v>
      </c>
      <c r="FC13" s="12" t="s">
        <v>782</v>
      </c>
      <c r="FD13" s="13" t="s">
        <v>783</v>
      </c>
      <c r="FE13" s="14" t="s">
        <v>784</v>
      </c>
      <c r="FF13" s="12" t="s">
        <v>786</v>
      </c>
      <c r="FG13" s="13" t="s">
        <v>324</v>
      </c>
      <c r="FH13" s="14" t="s">
        <v>325</v>
      </c>
      <c r="FI13" s="12" t="s">
        <v>788</v>
      </c>
      <c r="FJ13" s="13" t="s">
        <v>789</v>
      </c>
      <c r="FK13" s="14" t="s">
        <v>790</v>
      </c>
      <c r="FL13" s="12" t="s">
        <v>792</v>
      </c>
      <c r="FM13" s="13" t="s">
        <v>793</v>
      </c>
      <c r="FN13" s="14" t="s">
        <v>325</v>
      </c>
      <c r="FO13" s="12" t="s">
        <v>795</v>
      </c>
      <c r="FP13" s="13" t="s">
        <v>796</v>
      </c>
      <c r="FQ13" s="14" t="s">
        <v>797</v>
      </c>
      <c r="FR13" s="12" t="s">
        <v>799</v>
      </c>
      <c r="FS13" s="13" t="s">
        <v>800</v>
      </c>
      <c r="FT13" s="14" t="s">
        <v>801</v>
      </c>
      <c r="FU13" s="12" t="s">
        <v>75</v>
      </c>
      <c r="FV13" s="13" t="s">
        <v>262</v>
      </c>
      <c r="FW13" s="14" t="s">
        <v>76</v>
      </c>
      <c r="FX13" s="12" t="s">
        <v>27</v>
      </c>
      <c r="FY13" s="13" t="s">
        <v>18</v>
      </c>
      <c r="FZ13" s="14" t="s">
        <v>74</v>
      </c>
      <c r="GA13" s="12" t="s">
        <v>52</v>
      </c>
      <c r="GB13" s="13" t="s">
        <v>53</v>
      </c>
      <c r="GC13" s="14" t="s">
        <v>805</v>
      </c>
      <c r="GD13" s="12" t="s">
        <v>807</v>
      </c>
      <c r="GE13" s="13" t="s">
        <v>485</v>
      </c>
      <c r="GF13" s="14" t="s">
        <v>808</v>
      </c>
      <c r="GG13" s="12" t="s">
        <v>810</v>
      </c>
      <c r="GH13" s="13" t="s">
        <v>811</v>
      </c>
      <c r="GI13" s="14" t="s">
        <v>63</v>
      </c>
      <c r="GJ13" s="22" t="s">
        <v>813</v>
      </c>
      <c r="GK13" s="23" t="s">
        <v>814</v>
      </c>
      <c r="GL13" s="24" t="s">
        <v>815</v>
      </c>
      <c r="GM13" s="12" t="s">
        <v>817</v>
      </c>
      <c r="GN13" s="13" t="s">
        <v>818</v>
      </c>
      <c r="GO13" s="14" t="s">
        <v>819</v>
      </c>
      <c r="GP13" s="12" t="s">
        <v>23</v>
      </c>
      <c r="GQ13" s="13" t="s">
        <v>52</v>
      </c>
      <c r="GR13" s="14" t="s">
        <v>24</v>
      </c>
      <c r="GS13" s="12" t="s">
        <v>822</v>
      </c>
      <c r="GT13" s="13" t="s">
        <v>823</v>
      </c>
      <c r="GU13" s="14" t="s">
        <v>824</v>
      </c>
      <c r="GV13" s="12" t="s">
        <v>61</v>
      </c>
      <c r="GW13" s="13" t="s">
        <v>829</v>
      </c>
      <c r="GX13" s="14" t="s">
        <v>830</v>
      </c>
      <c r="GY13" s="12" t="s">
        <v>75</v>
      </c>
      <c r="GZ13" s="13" t="s">
        <v>365</v>
      </c>
      <c r="HA13" s="14" t="s">
        <v>263</v>
      </c>
      <c r="HB13" s="12" t="s">
        <v>833</v>
      </c>
      <c r="HC13" s="13" t="s">
        <v>834</v>
      </c>
      <c r="HD13" s="14" t="s">
        <v>835</v>
      </c>
      <c r="HE13" s="12" t="s">
        <v>837</v>
      </c>
      <c r="HF13" s="13" t="s">
        <v>265</v>
      </c>
      <c r="HG13" s="14" t="s">
        <v>54</v>
      </c>
      <c r="HH13" s="25" t="s">
        <v>817</v>
      </c>
      <c r="HI13" s="23" t="s">
        <v>839</v>
      </c>
      <c r="HJ13" s="26" t="s">
        <v>840</v>
      </c>
      <c r="HK13" s="27" t="s">
        <v>842</v>
      </c>
      <c r="HL13" s="28" t="s">
        <v>62</v>
      </c>
      <c r="HM13" s="28" t="s">
        <v>843</v>
      </c>
      <c r="HN13" s="12" t="s">
        <v>75</v>
      </c>
      <c r="HO13" s="23" t="s">
        <v>945</v>
      </c>
      <c r="HP13" s="14" t="s">
        <v>263</v>
      </c>
      <c r="HQ13" s="12" t="s">
        <v>846</v>
      </c>
      <c r="HR13" s="13" t="s">
        <v>847</v>
      </c>
      <c r="HS13" s="14" t="s">
        <v>848</v>
      </c>
      <c r="HT13" s="12" t="s">
        <v>850</v>
      </c>
      <c r="HU13" s="13" t="s">
        <v>851</v>
      </c>
      <c r="HV13" s="14" t="s">
        <v>852</v>
      </c>
      <c r="HW13" s="12" t="s">
        <v>854</v>
      </c>
      <c r="HX13" s="13" t="s">
        <v>855</v>
      </c>
      <c r="HY13" s="14" t="s">
        <v>856</v>
      </c>
      <c r="HZ13" s="12" t="s">
        <v>858</v>
      </c>
      <c r="IA13" s="13" t="s">
        <v>859</v>
      </c>
      <c r="IB13" s="14" t="s">
        <v>860</v>
      </c>
      <c r="IC13" s="25" t="s">
        <v>817</v>
      </c>
      <c r="ID13" s="23" t="s">
        <v>862</v>
      </c>
      <c r="IE13" s="24" t="s">
        <v>840</v>
      </c>
      <c r="IF13" s="25" t="s">
        <v>864</v>
      </c>
      <c r="IG13" s="23" t="s">
        <v>865</v>
      </c>
      <c r="IH13" s="24" t="s">
        <v>866</v>
      </c>
      <c r="II13" s="25" t="s">
        <v>868</v>
      </c>
      <c r="IJ13" s="23" t="s">
        <v>869</v>
      </c>
      <c r="IK13" s="24" t="s">
        <v>870</v>
      </c>
      <c r="IL13" s="25" t="s">
        <v>872</v>
      </c>
      <c r="IM13" s="23" t="s">
        <v>873</v>
      </c>
      <c r="IN13" s="24" t="s">
        <v>874</v>
      </c>
      <c r="IO13" s="25" t="s">
        <v>75</v>
      </c>
      <c r="IP13" s="23" t="s">
        <v>262</v>
      </c>
      <c r="IQ13" s="24" t="s">
        <v>76</v>
      </c>
      <c r="IR13" s="25" t="s">
        <v>877</v>
      </c>
      <c r="IS13" s="23" t="s">
        <v>878</v>
      </c>
      <c r="IT13" s="24" t="s">
        <v>879</v>
      </c>
      <c r="IU13" s="25" t="s">
        <v>946</v>
      </c>
      <c r="IV13" s="23" t="s">
        <v>881</v>
      </c>
      <c r="IW13" s="24" t="s">
        <v>882</v>
      </c>
      <c r="IX13" s="25" t="s">
        <v>837</v>
      </c>
      <c r="IY13" s="23" t="s">
        <v>884</v>
      </c>
      <c r="IZ13" s="24" t="s">
        <v>885</v>
      </c>
      <c r="JA13" s="25" t="s">
        <v>28</v>
      </c>
      <c r="JB13" s="23" t="s">
        <v>29</v>
      </c>
      <c r="JC13" s="24" t="s">
        <v>200</v>
      </c>
      <c r="JD13" s="25" t="s">
        <v>888</v>
      </c>
      <c r="JE13" s="23" t="s">
        <v>889</v>
      </c>
      <c r="JF13" s="24" t="s">
        <v>371</v>
      </c>
      <c r="JG13" s="25" t="s">
        <v>473</v>
      </c>
      <c r="JH13" s="23" t="s">
        <v>891</v>
      </c>
      <c r="JI13" s="24" t="s">
        <v>892</v>
      </c>
      <c r="JJ13" s="25" t="s">
        <v>894</v>
      </c>
      <c r="JK13" s="23" t="s">
        <v>895</v>
      </c>
      <c r="JL13" s="24" t="s">
        <v>896</v>
      </c>
      <c r="JM13" s="25" t="s">
        <v>684</v>
      </c>
      <c r="JN13" s="23" t="s">
        <v>898</v>
      </c>
      <c r="JO13" s="24" t="s">
        <v>899</v>
      </c>
      <c r="JP13" s="25" t="s">
        <v>68</v>
      </c>
      <c r="JQ13" s="23" t="s">
        <v>34</v>
      </c>
      <c r="JR13" s="24" t="s">
        <v>901</v>
      </c>
      <c r="JS13" s="25" t="s">
        <v>903</v>
      </c>
      <c r="JT13" s="23" t="s">
        <v>904</v>
      </c>
      <c r="JU13" s="24" t="s">
        <v>905</v>
      </c>
      <c r="JV13" s="25" t="s">
        <v>907</v>
      </c>
      <c r="JW13" s="23" t="s">
        <v>908</v>
      </c>
      <c r="JX13" s="24" t="s">
        <v>909</v>
      </c>
      <c r="JY13" s="25" t="s">
        <v>415</v>
      </c>
      <c r="JZ13" s="23" t="s">
        <v>416</v>
      </c>
      <c r="KA13" s="24" t="s">
        <v>911</v>
      </c>
      <c r="KB13" s="25" t="s">
        <v>17</v>
      </c>
      <c r="KC13" s="23" t="s">
        <v>43</v>
      </c>
      <c r="KD13" s="24" t="s">
        <v>44</v>
      </c>
      <c r="KE13" s="25" t="s">
        <v>914</v>
      </c>
      <c r="KF13" s="23" t="s">
        <v>431</v>
      </c>
      <c r="KG13" s="24" t="s">
        <v>915</v>
      </c>
      <c r="KH13" s="25" t="s">
        <v>40</v>
      </c>
      <c r="KI13" s="23" t="s">
        <v>917</v>
      </c>
      <c r="KJ13" s="24" t="s">
        <v>42</v>
      </c>
      <c r="KK13" s="25" t="s">
        <v>919</v>
      </c>
      <c r="KL13" s="23" t="s">
        <v>920</v>
      </c>
      <c r="KM13" s="24" t="s">
        <v>921</v>
      </c>
      <c r="KN13" s="25" t="s">
        <v>923</v>
      </c>
      <c r="KO13" s="23" t="s">
        <v>924</v>
      </c>
      <c r="KP13" s="24" t="s">
        <v>925</v>
      </c>
      <c r="KQ13" s="25" t="s">
        <v>927</v>
      </c>
      <c r="KR13" s="23" t="s">
        <v>928</v>
      </c>
      <c r="KS13" s="24" t="s">
        <v>929</v>
      </c>
      <c r="KT13" s="25" t="s">
        <v>65</v>
      </c>
      <c r="KU13" s="23" t="s">
        <v>931</v>
      </c>
      <c r="KV13" s="24" t="s">
        <v>39</v>
      </c>
      <c r="KW13" s="25" t="s">
        <v>75</v>
      </c>
      <c r="KX13" s="23" t="s">
        <v>262</v>
      </c>
      <c r="KY13" s="24" t="s">
        <v>263</v>
      </c>
      <c r="KZ13" s="25" t="s">
        <v>934</v>
      </c>
      <c r="LA13" s="23" t="s">
        <v>935</v>
      </c>
      <c r="LB13" s="24" t="s">
        <v>936</v>
      </c>
      <c r="LC13" s="25" t="s">
        <v>938</v>
      </c>
      <c r="LD13" s="23" t="s">
        <v>939</v>
      </c>
      <c r="LE13" s="24" t="s">
        <v>940</v>
      </c>
      <c r="LF13" s="25" t="s">
        <v>942</v>
      </c>
      <c r="LG13" s="23" t="s">
        <v>943</v>
      </c>
      <c r="LH13" s="24" t="s">
        <v>944</v>
      </c>
      <c r="LI13" s="25" t="s">
        <v>949</v>
      </c>
      <c r="LJ13" s="23" t="s">
        <v>948</v>
      </c>
      <c r="LK13" s="24" t="s">
        <v>259</v>
      </c>
      <c r="LL13" s="25" t="s">
        <v>951</v>
      </c>
      <c r="LM13" s="23" t="s">
        <v>740</v>
      </c>
      <c r="LN13" s="24" t="s">
        <v>741</v>
      </c>
      <c r="LO13" s="25" t="s">
        <v>953</v>
      </c>
      <c r="LP13" s="23" t="s">
        <v>954</v>
      </c>
      <c r="LQ13" s="24" t="s">
        <v>955</v>
      </c>
      <c r="LR13" s="25" t="s">
        <v>957</v>
      </c>
      <c r="LS13" s="23" t="s">
        <v>958</v>
      </c>
      <c r="LT13" s="24" t="s">
        <v>959</v>
      </c>
      <c r="LU13" s="25" t="s">
        <v>807</v>
      </c>
      <c r="LV13" s="23" t="s">
        <v>485</v>
      </c>
      <c r="LW13" s="24" t="s">
        <v>260</v>
      </c>
      <c r="LX13" s="25" t="s">
        <v>258</v>
      </c>
      <c r="LY13" s="23" t="s">
        <v>474</v>
      </c>
      <c r="LZ13" s="24" t="s">
        <v>259</v>
      </c>
      <c r="MA13" s="25" t="s">
        <v>75</v>
      </c>
      <c r="MB13" s="23" t="s">
        <v>262</v>
      </c>
      <c r="MC13" s="24" t="s">
        <v>76</v>
      </c>
      <c r="MD13" s="25" t="s">
        <v>964</v>
      </c>
      <c r="ME13" s="23" t="s">
        <v>965</v>
      </c>
      <c r="MF13" s="24" t="s">
        <v>489</v>
      </c>
      <c r="MG13" s="25" t="s">
        <v>677</v>
      </c>
      <c r="MH13" s="23" t="s">
        <v>489</v>
      </c>
      <c r="MI13" s="24" t="s">
        <v>967</v>
      </c>
      <c r="MJ13" s="25" t="s">
        <v>75</v>
      </c>
      <c r="MK13" s="23" t="s">
        <v>76</v>
      </c>
      <c r="ML13" s="24" t="s">
        <v>263</v>
      </c>
      <c r="MM13" s="25" t="s">
        <v>970</v>
      </c>
      <c r="MN13" s="23" t="s">
        <v>971</v>
      </c>
      <c r="MO13" s="24" t="s">
        <v>972</v>
      </c>
      <c r="MP13" s="25" t="s">
        <v>974</v>
      </c>
      <c r="MQ13" s="23" t="s">
        <v>24</v>
      </c>
      <c r="MR13" s="24" t="s">
        <v>25</v>
      </c>
      <c r="MS13" s="25" t="s">
        <v>677</v>
      </c>
      <c r="MT13" s="23" t="s">
        <v>74</v>
      </c>
      <c r="MU13" s="24" t="s">
        <v>19</v>
      </c>
      <c r="MV13" s="25" t="s">
        <v>473</v>
      </c>
      <c r="MW13" s="23" t="s">
        <v>977</v>
      </c>
      <c r="MX13" s="24" t="s">
        <v>978</v>
      </c>
      <c r="MY13" s="25" t="s">
        <v>71</v>
      </c>
      <c r="MZ13" s="23" t="s">
        <v>431</v>
      </c>
      <c r="NA13" s="24" t="s">
        <v>915</v>
      </c>
      <c r="NB13" s="25" t="s">
        <v>460</v>
      </c>
      <c r="NC13" s="23" t="s">
        <v>461</v>
      </c>
      <c r="ND13" s="24" t="s">
        <v>981</v>
      </c>
      <c r="NE13" s="25" t="s">
        <v>983</v>
      </c>
      <c r="NF13" s="23" t="s">
        <v>984</v>
      </c>
      <c r="NG13" s="24" t="s">
        <v>985</v>
      </c>
      <c r="NH13" s="25" t="s">
        <v>987</v>
      </c>
      <c r="NI13" s="23" t="s">
        <v>988</v>
      </c>
      <c r="NJ13" s="24" t="s">
        <v>989</v>
      </c>
      <c r="NK13" s="25" t="s">
        <v>991</v>
      </c>
      <c r="NL13" s="23" t="s">
        <v>81</v>
      </c>
      <c r="NM13" s="24" t="s">
        <v>992</v>
      </c>
      <c r="NN13" s="25" t="s">
        <v>999</v>
      </c>
      <c r="NO13" s="23" t="s">
        <v>994</v>
      </c>
      <c r="NP13" s="24" t="s">
        <v>995</v>
      </c>
      <c r="NQ13" s="25" t="s">
        <v>997</v>
      </c>
      <c r="NR13" s="23" t="s">
        <v>998</v>
      </c>
      <c r="NS13" s="24" t="s">
        <v>80</v>
      </c>
    </row>
    <row r="14" spans="1:383" ht="16.5" thickBot="1" x14ac:dyDescent="0.3">
      <c r="A14" s="2">
        <v>1</v>
      </c>
      <c r="B14" s="31" t="s">
        <v>1017</v>
      </c>
      <c r="C14" s="37">
        <v>1</v>
      </c>
      <c r="D14" s="37"/>
      <c r="E14" s="37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4"/>
      <c r="BQ14" s="4">
        <v>1</v>
      </c>
      <c r="BR14" s="4"/>
      <c r="BS14" s="1"/>
      <c r="BT14" s="1"/>
      <c r="BU14" s="1">
        <v>1</v>
      </c>
      <c r="BV14" s="1"/>
      <c r="BW14" s="1"/>
      <c r="BX14" s="1">
        <v>1</v>
      </c>
      <c r="BY14" s="1"/>
      <c r="BZ14" s="1">
        <v>1</v>
      </c>
      <c r="CA14" s="1"/>
      <c r="CB14" s="1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/>
      <c r="KX14" s="4">
        <v>1</v>
      </c>
      <c r="KY14" s="4"/>
      <c r="KZ14" s="4">
        <v>1</v>
      </c>
      <c r="LA14" s="4"/>
      <c r="LB14" s="4"/>
      <c r="LC14" s="4">
        <v>1</v>
      </c>
      <c r="LD14" s="4"/>
      <c r="LE14" s="4"/>
      <c r="LF14" s="4"/>
      <c r="LG14" s="4">
        <v>1</v>
      </c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16"/>
      <c r="NH14" s="4"/>
      <c r="NI14" s="4">
        <v>1</v>
      </c>
      <c r="NJ14" s="4"/>
      <c r="NK14" s="4">
        <v>1</v>
      </c>
      <c r="NL14" s="4"/>
      <c r="NM14" s="4"/>
      <c r="NN14" s="4">
        <v>1</v>
      </c>
      <c r="NO14" s="4"/>
      <c r="NP14" s="16"/>
      <c r="NQ14" s="4">
        <v>1</v>
      </c>
      <c r="NR14" s="4"/>
      <c r="NS14" s="4"/>
    </row>
    <row r="15" spans="1:383" ht="16.5" thickBot="1" x14ac:dyDescent="0.3">
      <c r="A15" s="2">
        <v>2</v>
      </c>
      <c r="B15" s="32" t="s">
        <v>1018</v>
      </c>
      <c r="C15" s="37">
        <v>1</v>
      </c>
      <c r="D15" s="37"/>
      <c r="E15" s="37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4"/>
      <c r="BQ15" s="4">
        <v>1</v>
      </c>
      <c r="BR15" s="4"/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/>
      <c r="KX15" s="4">
        <v>1</v>
      </c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16"/>
      <c r="NH15" s="4"/>
      <c r="NI15" s="4">
        <v>1</v>
      </c>
      <c r="NJ15" s="4"/>
      <c r="NK15" s="4">
        <v>1</v>
      </c>
      <c r="NL15" s="4"/>
      <c r="NM15" s="4"/>
      <c r="NN15" s="4">
        <v>1</v>
      </c>
      <c r="NO15" s="4"/>
      <c r="NP15" s="16"/>
      <c r="NQ15" s="4">
        <v>1</v>
      </c>
      <c r="NR15" s="4"/>
      <c r="NS15" s="4"/>
    </row>
    <row r="16" spans="1:383" ht="16.5" thickBot="1" x14ac:dyDescent="0.3">
      <c r="A16" s="2">
        <v>3</v>
      </c>
      <c r="B16" s="32" t="s">
        <v>1021</v>
      </c>
      <c r="C16" s="37">
        <v>1</v>
      </c>
      <c r="D16" s="37"/>
      <c r="E16" s="37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4"/>
      <c r="BQ16" s="4">
        <v>1</v>
      </c>
      <c r="BR16" s="4"/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/>
      <c r="KX16" s="4">
        <v>1</v>
      </c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16"/>
      <c r="NH16" s="4"/>
      <c r="NI16" s="4">
        <v>1</v>
      </c>
      <c r="NJ16" s="4"/>
      <c r="NK16" s="4">
        <v>1</v>
      </c>
      <c r="NL16" s="4"/>
      <c r="NM16" s="4"/>
      <c r="NN16" s="4">
        <v>1</v>
      </c>
      <c r="NO16" s="4"/>
      <c r="NP16" s="16"/>
      <c r="NQ16" s="4">
        <v>1</v>
      </c>
      <c r="NR16" s="4"/>
      <c r="NS16" s="4"/>
    </row>
    <row r="17" spans="1:383" ht="16.5" thickBot="1" x14ac:dyDescent="0.3">
      <c r="A17" s="36">
        <v>4</v>
      </c>
      <c r="B17" s="32" t="s">
        <v>1023</v>
      </c>
      <c r="C17" s="36">
        <v>1</v>
      </c>
      <c r="D17" s="36"/>
      <c r="E17" s="36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9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>
        <v>1</v>
      </c>
      <c r="KY17" s="4"/>
      <c r="KZ17" s="4">
        <v>1</v>
      </c>
      <c r="LA17" s="4"/>
      <c r="LB17" s="4"/>
      <c r="LC17" s="4">
        <v>1</v>
      </c>
      <c r="LD17" s="4"/>
      <c r="LE17" s="4"/>
      <c r="LF17" s="4"/>
      <c r="LG17" s="4">
        <v>1</v>
      </c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16"/>
      <c r="NH17" s="4"/>
      <c r="NI17" s="4">
        <v>1</v>
      </c>
      <c r="NJ17" s="4"/>
      <c r="NK17" s="4">
        <v>1</v>
      </c>
      <c r="NL17" s="4"/>
      <c r="NM17" s="4"/>
      <c r="NN17" s="4">
        <v>1</v>
      </c>
      <c r="NO17" s="4"/>
      <c r="NP17" s="16"/>
      <c r="NQ17" s="4">
        <v>1</v>
      </c>
      <c r="NR17" s="4"/>
      <c r="NS17" s="4"/>
    </row>
    <row r="18" spans="1:383" ht="16.5" thickBot="1" x14ac:dyDescent="0.3">
      <c r="A18" s="36">
        <v>5</v>
      </c>
      <c r="B18" s="32" t="s">
        <v>1024</v>
      </c>
      <c r="C18" s="36">
        <v>1</v>
      </c>
      <c r="D18" s="36"/>
      <c r="E18" s="36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9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>
        <v>1</v>
      </c>
      <c r="LS18" s="4"/>
      <c r="LT18" s="4"/>
      <c r="LU18" s="4"/>
      <c r="LV18" s="4">
        <v>1</v>
      </c>
      <c r="LW18" s="4"/>
      <c r="LX18" s="4"/>
      <c r="LY18" s="4">
        <v>1</v>
      </c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16"/>
      <c r="NH18" s="4"/>
      <c r="NI18" s="4">
        <v>1</v>
      </c>
      <c r="NJ18" s="4"/>
      <c r="NK18" s="4">
        <v>1</v>
      </c>
      <c r="NL18" s="4"/>
      <c r="NM18" s="4"/>
      <c r="NN18" s="4">
        <v>1</v>
      </c>
      <c r="NO18" s="4"/>
      <c r="NP18" s="16"/>
      <c r="NQ18" s="4">
        <v>1</v>
      </c>
      <c r="NR18" s="4"/>
      <c r="NS18" s="4"/>
    </row>
    <row r="19" spans="1:383" ht="16.5" thickBot="1" x14ac:dyDescent="0.3">
      <c r="A19" s="36">
        <v>6</v>
      </c>
      <c r="B19" s="32" t="s">
        <v>1026</v>
      </c>
      <c r="C19" s="36">
        <v>1</v>
      </c>
      <c r="D19" s="36"/>
      <c r="E19" s="36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9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16"/>
      <c r="NH19" s="4"/>
      <c r="NI19" s="4">
        <v>1</v>
      </c>
      <c r="NJ19" s="4"/>
      <c r="NK19" s="4">
        <v>1</v>
      </c>
      <c r="NL19" s="4"/>
      <c r="NM19" s="4"/>
      <c r="NN19" s="4">
        <v>1</v>
      </c>
      <c r="NO19" s="4"/>
      <c r="NP19" s="16"/>
      <c r="NQ19" s="4">
        <v>1</v>
      </c>
      <c r="NR19" s="4"/>
      <c r="NS19" s="4"/>
    </row>
    <row r="20" spans="1:383" ht="16.5" thickBot="1" x14ac:dyDescent="0.3">
      <c r="A20" s="36">
        <v>7</v>
      </c>
      <c r="B20" s="32" t="s">
        <v>1040</v>
      </c>
      <c r="C20" s="36">
        <v>1</v>
      </c>
      <c r="D20" s="36"/>
      <c r="E20" s="36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9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16"/>
      <c r="NH20" s="4"/>
      <c r="NI20" s="4">
        <v>1</v>
      </c>
      <c r="NJ20" s="4"/>
      <c r="NK20" s="4">
        <v>1</v>
      </c>
      <c r="NL20" s="4"/>
      <c r="NM20" s="4"/>
      <c r="NN20" s="4">
        <v>1</v>
      </c>
      <c r="NO20" s="4"/>
      <c r="NP20" s="16"/>
      <c r="NQ20" s="4">
        <v>1</v>
      </c>
      <c r="NR20" s="4"/>
      <c r="NS20" s="4"/>
    </row>
    <row r="21" spans="1:383" ht="16.5" thickBot="1" x14ac:dyDescent="0.3">
      <c r="A21" s="36">
        <v>8</v>
      </c>
      <c r="B21" s="32" t="s">
        <v>1031</v>
      </c>
      <c r="C21" s="36">
        <v>1</v>
      </c>
      <c r="D21" s="36"/>
      <c r="E21" s="36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9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16"/>
      <c r="NH21" s="4"/>
      <c r="NI21" s="4">
        <v>1</v>
      </c>
      <c r="NJ21" s="4"/>
      <c r="NK21" s="4">
        <v>1</v>
      </c>
      <c r="NL21" s="4"/>
      <c r="NM21" s="4"/>
      <c r="NN21" s="4">
        <v>1</v>
      </c>
      <c r="NO21" s="4"/>
      <c r="NP21" s="16"/>
      <c r="NQ21" s="4">
        <v>1</v>
      </c>
      <c r="NR21" s="4"/>
      <c r="NS21" s="4"/>
    </row>
    <row r="22" spans="1:383" ht="16.5" thickBot="1" x14ac:dyDescent="0.3">
      <c r="A22" s="36">
        <v>9</v>
      </c>
      <c r="B22" s="32" t="s">
        <v>1032</v>
      </c>
      <c r="C22" s="36">
        <v>1</v>
      </c>
      <c r="D22" s="36"/>
      <c r="E22" s="36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9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/>
      <c r="KX22" s="4">
        <v>1</v>
      </c>
      <c r="KY22" s="4"/>
      <c r="KZ22" s="4">
        <v>1</v>
      </c>
      <c r="LA22" s="4"/>
      <c r="LB22" s="4"/>
      <c r="LC22" s="4">
        <v>1</v>
      </c>
      <c r="LD22" s="4"/>
      <c r="LE22" s="4"/>
      <c r="LF22" s="4"/>
      <c r="LG22" s="4">
        <v>1</v>
      </c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16"/>
      <c r="NH22" s="4"/>
      <c r="NI22" s="4">
        <v>1</v>
      </c>
      <c r="NJ22" s="4"/>
      <c r="NK22" s="4">
        <v>1</v>
      </c>
      <c r="NL22" s="4"/>
      <c r="NM22" s="4"/>
      <c r="NN22" s="4">
        <v>1</v>
      </c>
      <c r="NO22" s="4"/>
      <c r="NP22" s="16"/>
      <c r="NQ22" s="4">
        <v>1</v>
      </c>
      <c r="NR22" s="4"/>
      <c r="NS22" s="4"/>
    </row>
    <row r="23" spans="1:383" ht="16.5" thickBot="1" x14ac:dyDescent="0.3">
      <c r="A23" s="36">
        <v>10</v>
      </c>
      <c r="B23" s="32" t="s">
        <v>1034</v>
      </c>
      <c r="C23" s="36">
        <v>1</v>
      </c>
      <c r="D23" s="36"/>
      <c r="E23" s="36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9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>
        <v>1</v>
      </c>
      <c r="LA23" s="4"/>
      <c r="LB23" s="4"/>
      <c r="LC23" s="4">
        <v>1</v>
      </c>
      <c r="LD23" s="4"/>
      <c r="LE23" s="4"/>
      <c r="LF23" s="4"/>
      <c r="LG23" s="4">
        <v>1</v>
      </c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16"/>
      <c r="NH23" s="4"/>
      <c r="NI23" s="4">
        <v>1</v>
      </c>
      <c r="NJ23" s="4"/>
      <c r="NK23" s="4">
        <v>1</v>
      </c>
      <c r="NL23" s="4"/>
      <c r="NM23" s="4"/>
      <c r="NN23" s="4">
        <v>1</v>
      </c>
      <c r="NO23" s="4"/>
      <c r="NP23" s="16"/>
      <c r="NQ23" s="4">
        <v>1</v>
      </c>
      <c r="NR23" s="4"/>
      <c r="NS23" s="4"/>
    </row>
    <row r="24" spans="1:383" ht="16.5" thickBot="1" x14ac:dyDescent="0.3">
      <c r="A24" s="36">
        <v>11</v>
      </c>
      <c r="B24" s="32" t="s">
        <v>1035</v>
      </c>
      <c r="C24" s="36">
        <v>1</v>
      </c>
      <c r="D24" s="36"/>
      <c r="E24" s="36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9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/>
      <c r="KX24" s="4">
        <v>1</v>
      </c>
      <c r="KY24" s="4"/>
      <c r="KZ24" s="4">
        <v>1</v>
      </c>
      <c r="LA24" s="4"/>
      <c r="LB24" s="4"/>
      <c r="LC24" s="4">
        <v>1</v>
      </c>
      <c r="LD24" s="4"/>
      <c r="LE24" s="4"/>
      <c r="LF24" s="4"/>
      <c r="LG24" s="4">
        <v>1</v>
      </c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16"/>
      <c r="NH24" s="4"/>
      <c r="NI24" s="4">
        <v>1</v>
      </c>
      <c r="NJ24" s="4"/>
      <c r="NK24" s="4">
        <v>1</v>
      </c>
      <c r="NL24" s="4"/>
      <c r="NM24" s="4"/>
      <c r="NN24" s="4">
        <v>1</v>
      </c>
      <c r="NO24" s="4"/>
      <c r="NP24" s="16"/>
      <c r="NQ24" s="4">
        <v>1</v>
      </c>
      <c r="NR24" s="4"/>
      <c r="NS24" s="4"/>
    </row>
    <row r="25" spans="1:383" ht="16.5" thickBot="1" x14ac:dyDescent="0.3">
      <c r="A25" s="36">
        <v>12</v>
      </c>
      <c r="B25" s="32" t="s">
        <v>1037</v>
      </c>
      <c r="C25" s="36">
        <v>1</v>
      </c>
      <c r="D25" s="36"/>
      <c r="E25" s="36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9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>
        <v>1</v>
      </c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/>
      <c r="KU25" s="4">
        <v>1</v>
      </c>
      <c r="KV25" s="4"/>
      <c r="KW25" s="4"/>
      <c r="KX25" s="4">
        <v>1</v>
      </c>
      <c r="KY25" s="4"/>
      <c r="KZ25" s="4">
        <v>1</v>
      </c>
      <c r="LA25" s="4"/>
      <c r="LB25" s="4"/>
      <c r="LC25" s="4">
        <v>1</v>
      </c>
      <c r="LD25" s="4"/>
      <c r="LE25" s="4"/>
      <c r="LF25" s="4"/>
      <c r="LG25" s="4">
        <v>1</v>
      </c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16"/>
      <c r="NH25" s="4"/>
      <c r="NI25" s="4">
        <v>1</v>
      </c>
      <c r="NJ25" s="4"/>
      <c r="NK25" s="4">
        <v>1</v>
      </c>
      <c r="NL25" s="4"/>
      <c r="NM25" s="4"/>
      <c r="NN25" s="4">
        <v>1</v>
      </c>
      <c r="NO25" s="4"/>
      <c r="NP25" s="16"/>
      <c r="NQ25" s="4">
        <v>1</v>
      </c>
      <c r="NR25" s="4"/>
      <c r="NS25" s="4"/>
    </row>
    <row r="26" spans="1:383" x14ac:dyDescent="0.25">
      <c r="A26" s="64" t="s">
        <v>503</v>
      </c>
      <c r="B26" s="65"/>
      <c r="C26" s="36">
        <f t="shared" ref="C26:AH26" si="0">SUM(C14:C25)</f>
        <v>12</v>
      </c>
      <c r="D26" s="36">
        <f t="shared" si="0"/>
        <v>0</v>
      </c>
      <c r="E26" s="36">
        <f t="shared" si="0"/>
        <v>0</v>
      </c>
      <c r="F26" s="36">
        <f t="shared" si="0"/>
        <v>11</v>
      </c>
      <c r="G26" s="36">
        <f t="shared" si="0"/>
        <v>1</v>
      </c>
      <c r="H26" s="36">
        <f t="shared" si="0"/>
        <v>0</v>
      </c>
      <c r="I26" s="36">
        <f t="shared" si="0"/>
        <v>11</v>
      </c>
      <c r="J26" s="36">
        <f t="shared" si="0"/>
        <v>1</v>
      </c>
      <c r="K26" s="36">
        <f t="shared" si="0"/>
        <v>0</v>
      </c>
      <c r="L26" s="36">
        <f t="shared" si="0"/>
        <v>11</v>
      </c>
      <c r="M26" s="36">
        <f t="shared" si="0"/>
        <v>1</v>
      </c>
      <c r="N26" s="36">
        <f t="shared" si="0"/>
        <v>0</v>
      </c>
      <c r="O26" s="36">
        <f t="shared" si="0"/>
        <v>11</v>
      </c>
      <c r="P26" s="36">
        <f t="shared" si="0"/>
        <v>1</v>
      </c>
      <c r="Q26" s="36">
        <f t="shared" si="0"/>
        <v>0</v>
      </c>
      <c r="R26" s="36">
        <f t="shared" si="0"/>
        <v>11</v>
      </c>
      <c r="S26" s="36">
        <f t="shared" si="0"/>
        <v>1</v>
      </c>
      <c r="T26" s="36">
        <f t="shared" si="0"/>
        <v>0</v>
      </c>
      <c r="U26" s="36">
        <f t="shared" si="0"/>
        <v>12</v>
      </c>
      <c r="V26" s="36">
        <f t="shared" si="0"/>
        <v>0</v>
      </c>
      <c r="W26" s="36">
        <f t="shared" si="0"/>
        <v>0</v>
      </c>
      <c r="X26" s="36">
        <f t="shared" si="0"/>
        <v>11</v>
      </c>
      <c r="Y26" s="36">
        <f t="shared" si="0"/>
        <v>1</v>
      </c>
      <c r="Z26" s="36">
        <f t="shared" si="0"/>
        <v>0</v>
      </c>
      <c r="AA26" s="36">
        <f t="shared" si="0"/>
        <v>10</v>
      </c>
      <c r="AB26" s="36">
        <f t="shared" si="0"/>
        <v>2</v>
      </c>
      <c r="AC26" s="36">
        <f t="shared" si="0"/>
        <v>0</v>
      </c>
      <c r="AD26" s="36">
        <f t="shared" si="0"/>
        <v>10</v>
      </c>
      <c r="AE26" s="36">
        <f t="shared" si="0"/>
        <v>2</v>
      </c>
      <c r="AF26" s="36">
        <f t="shared" si="0"/>
        <v>0</v>
      </c>
      <c r="AG26" s="36">
        <f t="shared" si="0"/>
        <v>10</v>
      </c>
      <c r="AH26" s="36">
        <f t="shared" si="0"/>
        <v>2</v>
      </c>
      <c r="AI26" s="36">
        <f t="shared" ref="AI26:BJ26" si="1">SUM(AI14:AI25)</f>
        <v>0</v>
      </c>
      <c r="AJ26" s="36">
        <f t="shared" si="1"/>
        <v>12</v>
      </c>
      <c r="AK26" s="36">
        <f t="shared" si="1"/>
        <v>0</v>
      </c>
      <c r="AL26" s="36">
        <f t="shared" si="1"/>
        <v>0</v>
      </c>
      <c r="AM26" s="36">
        <f t="shared" si="1"/>
        <v>12</v>
      </c>
      <c r="AN26" s="36">
        <f t="shared" si="1"/>
        <v>0</v>
      </c>
      <c r="AO26" s="36">
        <f t="shared" si="1"/>
        <v>0</v>
      </c>
      <c r="AP26" s="36">
        <f t="shared" si="1"/>
        <v>12</v>
      </c>
      <c r="AQ26" s="36">
        <f t="shared" si="1"/>
        <v>0</v>
      </c>
      <c r="AR26" s="36">
        <f t="shared" si="1"/>
        <v>0</v>
      </c>
      <c r="AS26" s="36">
        <f t="shared" si="1"/>
        <v>12</v>
      </c>
      <c r="AT26" s="36">
        <f t="shared" si="1"/>
        <v>0</v>
      </c>
      <c r="AU26" s="36">
        <f t="shared" si="1"/>
        <v>0</v>
      </c>
      <c r="AV26" s="36">
        <f t="shared" si="1"/>
        <v>12</v>
      </c>
      <c r="AW26" s="36">
        <f t="shared" si="1"/>
        <v>0</v>
      </c>
      <c r="AX26" s="36">
        <f t="shared" si="1"/>
        <v>0</v>
      </c>
      <c r="AY26" s="36">
        <f t="shared" si="1"/>
        <v>12</v>
      </c>
      <c r="AZ26" s="36">
        <f t="shared" si="1"/>
        <v>0</v>
      </c>
      <c r="BA26" s="36">
        <f t="shared" si="1"/>
        <v>0</v>
      </c>
      <c r="BB26" s="36">
        <f t="shared" si="1"/>
        <v>12</v>
      </c>
      <c r="BC26" s="36">
        <f t="shared" si="1"/>
        <v>0</v>
      </c>
      <c r="BD26" s="36">
        <f t="shared" si="1"/>
        <v>0</v>
      </c>
      <c r="BE26" s="36">
        <f t="shared" si="1"/>
        <v>10</v>
      </c>
      <c r="BF26" s="36">
        <f t="shared" si="1"/>
        <v>2</v>
      </c>
      <c r="BG26" s="36">
        <f t="shared" si="1"/>
        <v>0</v>
      </c>
      <c r="BH26" s="36">
        <f t="shared" si="1"/>
        <v>12</v>
      </c>
      <c r="BI26" s="36">
        <f t="shared" si="1"/>
        <v>0</v>
      </c>
      <c r="BJ26" s="36">
        <f t="shared" si="1"/>
        <v>0</v>
      </c>
      <c r="BK26" s="3">
        <f t="shared" ref="AI26:BN26" si="2">SUM(BK14:BK25)</f>
        <v>8</v>
      </c>
      <c r="BL26" s="3">
        <f t="shared" si="2"/>
        <v>4</v>
      </c>
      <c r="BM26" s="3">
        <f t="shared" si="2"/>
        <v>0</v>
      </c>
      <c r="BN26" s="3">
        <f t="shared" si="2"/>
        <v>8</v>
      </c>
      <c r="BO26" s="3">
        <f t="shared" ref="BO26:CT26" si="3">SUM(BO14:BO25)</f>
        <v>4</v>
      </c>
      <c r="BP26" s="3">
        <f t="shared" si="3"/>
        <v>0</v>
      </c>
      <c r="BQ26" s="3">
        <f t="shared" si="3"/>
        <v>8</v>
      </c>
      <c r="BR26" s="3">
        <f t="shared" si="3"/>
        <v>4</v>
      </c>
      <c r="BS26" s="3">
        <f t="shared" si="3"/>
        <v>0</v>
      </c>
      <c r="BT26" s="3">
        <f t="shared" si="3"/>
        <v>0</v>
      </c>
      <c r="BU26" s="3">
        <f t="shared" si="3"/>
        <v>12</v>
      </c>
      <c r="BV26" s="3">
        <f t="shared" si="3"/>
        <v>0</v>
      </c>
      <c r="BW26" s="3">
        <f t="shared" si="3"/>
        <v>0</v>
      </c>
      <c r="BX26" s="3">
        <f t="shared" si="3"/>
        <v>12</v>
      </c>
      <c r="BY26" s="3">
        <f t="shared" si="3"/>
        <v>0</v>
      </c>
      <c r="BZ26" s="3">
        <f t="shared" si="3"/>
        <v>5</v>
      </c>
      <c r="CA26" s="3">
        <f t="shared" si="3"/>
        <v>7</v>
      </c>
      <c r="CB26" s="3">
        <f t="shared" si="3"/>
        <v>0</v>
      </c>
      <c r="CC26" s="3">
        <f t="shared" si="3"/>
        <v>11</v>
      </c>
      <c r="CD26" s="3">
        <f t="shared" si="3"/>
        <v>1</v>
      </c>
      <c r="CE26" s="3">
        <f t="shared" si="3"/>
        <v>0</v>
      </c>
      <c r="CF26" s="3">
        <f t="shared" si="3"/>
        <v>10</v>
      </c>
      <c r="CG26" s="3">
        <f t="shared" si="3"/>
        <v>2</v>
      </c>
      <c r="CH26" s="3">
        <f t="shared" si="3"/>
        <v>0</v>
      </c>
      <c r="CI26" s="3">
        <f t="shared" si="3"/>
        <v>9</v>
      </c>
      <c r="CJ26" s="3">
        <f t="shared" si="3"/>
        <v>3</v>
      </c>
      <c r="CK26" s="3">
        <f t="shared" si="3"/>
        <v>0</v>
      </c>
      <c r="CL26" s="3">
        <f t="shared" si="3"/>
        <v>12</v>
      </c>
      <c r="CM26" s="3">
        <f t="shared" si="3"/>
        <v>0</v>
      </c>
      <c r="CN26" s="3">
        <f t="shared" si="3"/>
        <v>0</v>
      </c>
      <c r="CO26" s="3">
        <f t="shared" si="3"/>
        <v>12</v>
      </c>
      <c r="CP26" s="3">
        <f t="shared" si="3"/>
        <v>0</v>
      </c>
      <c r="CQ26" s="3">
        <f t="shared" si="3"/>
        <v>0</v>
      </c>
      <c r="CR26" s="3">
        <f t="shared" si="3"/>
        <v>6</v>
      </c>
      <c r="CS26" s="3">
        <f t="shared" si="3"/>
        <v>6</v>
      </c>
      <c r="CT26" s="3">
        <f t="shared" si="3"/>
        <v>0</v>
      </c>
      <c r="CU26" s="3">
        <f t="shared" ref="CU26" si="4">SUM(CU14:CU25)</f>
        <v>0</v>
      </c>
      <c r="CV26" s="3">
        <v>12</v>
      </c>
      <c r="CW26" s="3">
        <f t="shared" ref="CW26:EB26" si="5">SUM(CW14:CW25)</f>
        <v>0</v>
      </c>
      <c r="CX26" s="3">
        <f t="shared" si="5"/>
        <v>8</v>
      </c>
      <c r="CY26" s="3">
        <f t="shared" si="5"/>
        <v>4</v>
      </c>
      <c r="CZ26" s="3">
        <f t="shared" si="5"/>
        <v>0</v>
      </c>
      <c r="DA26" s="3">
        <f t="shared" si="5"/>
        <v>12</v>
      </c>
      <c r="DB26" s="3">
        <f t="shared" si="5"/>
        <v>0</v>
      </c>
      <c r="DC26" s="3">
        <f t="shared" si="5"/>
        <v>0</v>
      </c>
      <c r="DD26" s="3">
        <f t="shared" si="5"/>
        <v>12</v>
      </c>
      <c r="DE26" s="3">
        <f t="shared" si="5"/>
        <v>0</v>
      </c>
      <c r="DF26" s="3">
        <f t="shared" si="5"/>
        <v>0</v>
      </c>
      <c r="DG26" s="3">
        <f t="shared" si="5"/>
        <v>3</v>
      </c>
      <c r="DH26" s="3">
        <f t="shared" si="5"/>
        <v>9</v>
      </c>
      <c r="DI26" s="3">
        <f t="shared" si="5"/>
        <v>0</v>
      </c>
      <c r="DJ26" s="3">
        <f t="shared" si="5"/>
        <v>8</v>
      </c>
      <c r="DK26" s="3">
        <f t="shared" si="5"/>
        <v>4</v>
      </c>
      <c r="DL26" s="3">
        <f t="shared" si="5"/>
        <v>0</v>
      </c>
      <c r="DM26" s="3">
        <f t="shared" si="5"/>
        <v>7</v>
      </c>
      <c r="DN26" s="3">
        <f t="shared" si="5"/>
        <v>5</v>
      </c>
      <c r="DO26" s="3">
        <f t="shared" si="5"/>
        <v>0</v>
      </c>
      <c r="DP26" s="3">
        <f t="shared" si="5"/>
        <v>8</v>
      </c>
      <c r="DQ26" s="3">
        <f t="shared" si="5"/>
        <v>4</v>
      </c>
      <c r="DR26" s="3">
        <f t="shared" si="5"/>
        <v>0</v>
      </c>
      <c r="DS26" s="3">
        <f t="shared" si="5"/>
        <v>12</v>
      </c>
      <c r="DT26" s="3">
        <f t="shared" si="5"/>
        <v>0</v>
      </c>
      <c r="DU26" s="3">
        <f t="shared" si="5"/>
        <v>0</v>
      </c>
      <c r="DV26" s="3">
        <f t="shared" si="5"/>
        <v>12</v>
      </c>
      <c r="DW26" s="3">
        <f t="shared" si="5"/>
        <v>0</v>
      </c>
      <c r="DX26" s="3">
        <f t="shared" si="5"/>
        <v>0</v>
      </c>
      <c r="DY26" s="3">
        <f t="shared" si="5"/>
        <v>10</v>
      </c>
      <c r="DZ26" s="3">
        <f t="shared" si="5"/>
        <v>2</v>
      </c>
      <c r="EA26" s="3">
        <f t="shared" si="5"/>
        <v>0</v>
      </c>
      <c r="EB26" s="3">
        <f t="shared" si="5"/>
        <v>11</v>
      </c>
      <c r="EC26" s="3">
        <f t="shared" ref="EC26:FH26" si="6">SUM(EC14:EC25)</f>
        <v>1</v>
      </c>
      <c r="ED26" s="3">
        <f t="shared" si="6"/>
        <v>0</v>
      </c>
      <c r="EE26" s="3">
        <f t="shared" si="6"/>
        <v>9</v>
      </c>
      <c r="EF26" s="3">
        <f t="shared" si="6"/>
        <v>3</v>
      </c>
      <c r="EG26" s="3">
        <f t="shared" si="6"/>
        <v>0</v>
      </c>
      <c r="EH26" s="3">
        <f t="shared" si="6"/>
        <v>8</v>
      </c>
      <c r="EI26" s="3">
        <f t="shared" si="6"/>
        <v>4</v>
      </c>
      <c r="EJ26" s="3">
        <f t="shared" si="6"/>
        <v>0</v>
      </c>
      <c r="EK26" s="3">
        <f t="shared" si="6"/>
        <v>0</v>
      </c>
      <c r="EL26" s="3">
        <f t="shared" si="6"/>
        <v>12</v>
      </c>
      <c r="EM26" s="3">
        <f t="shared" si="6"/>
        <v>0</v>
      </c>
      <c r="EN26" s="3">
        <f t="shared" si="6"/>
        <v>10</v>
      </c>
      <c r="EO26" s="3">
        <f t="shared" si="6"/>
        <v>2</v>
      </c>
      <c r="EP26" s="3">
        <f t="shared" si="6"/>
        <v>0</v>
      </c>
      <c r="EQ26" s="3">
        <f t="shared" si="6"/>
        <v>11</v>
      </c>
      <c r="ER26" s="3">
        <f t="shared" si="6"/>
        <v>1</v>
      </c>
      <c r="ES26" s="3">
        <f t="shared" si="6"/>
        <v>0</v>
      </c>
      <c r="ET26" s="3">
        <f t="shared" si="6"/>
        <v>8</v>
      </c>
      <c r="EU26" s="3">
        <f t="shared" si="6"/>
        <v>4</v>
      </c>
      <c r="EV26" s="3">
        <f t="shared" si="6"/>
        <v>0</v>
      </c>
      <c r="EW26" s="3">
        <f t="shared" si="6"/>
        <v>12</v>
      </c>
      <c r="EX26" s="3">
        <f t="shared" si="6"/>
        <v>0</v>
      </c>
      <c r="EY26" s="3">
        <f t="shared" si="6"/>
        <v>0</v>
      </c>
      <c r="EZ26" s="3">
        <f t="shared" si="6"/>
        <v>12</v>
      </c>
      <c r="FA26" s="3">
        <f t="shared" si="6"/>
        <v>0</v>
      </c>
      <c r="FB26" s="3">
        <f t="shared" si="6"/>
        <v>0</v>
      </c>
      <c r="FC26" s="3">
        <f t="shared" si="6"/>
        <v>9</v>
      </c>
      <c r="FD26" s="3">
        <f t="shared" si="6"/>
        <v>3</v>
      </c>
      <c r="FE26" s="3">
        <f t="shared" si="6"/>
        <v>0</v>
      </c>
      <c r="FF26" s="3">
        <f t="shared" si="6"/>
        <v>3</v>
      </c>
      <c r="FG26" s="3">
        <f t="shared" si="6"/>
        <v>9</v>
      </c>
      <c r="FH26" s="3">
        <f t="shared" si="6"/>
        <v>0</v>
      </c>
      <c r="FI26" s="3">
        <f t="shared" ref="FI26:FN26" si="7">SUM(FI14:FI25)</f>
        <v>6</v>
      </c>
      <c r="FJ26" s="3">
        <f t="shared" si="7"/>
        <v>6</v>
      </c>
      <c r="FK26" s="3">
        <f t="shared" si="7"/>
        <v>0</v>
      </c>
      <c r="FL26" s="3">
        <f t="shared" si="7"/>
        <v>0</v>
      </c>
      <c r="FM26" s="3">
        <f t="shared" si="7"/>
        <v>12</v>
      </c>
      <c r="FN26" s="3">
        <f t="shared" si="7"/>
        <v>0</v>
      </c>
      <c r="FO26" s="3">
        <v>12</v>
      </c>
      <c r="FP26" s="3">
        <f>SUM(FP14:FP25)</f>
        <v>0</v>
      </c>
      <c r="FQ26" s="3">
        <f>SUM(FQ14:FQ25)</f>
        <v>0</v>
      </c>
      <c r="FR26" s="3">
        <v>12</v>
      </c>
      <c r="FS26" s="3">
        <f t="shared" ref="FS26:HJ26" si="8">SUM(FS14:FS25)</f>
        <v>0</v>
      </c>
      <c r="FT26" s="3">
        <f t="shared" si="8"/>
        <v>0</v>
      </c>
      <c r="FU26" s="3">
        <f t="shared" si="8"/>
        <v>0</v>
      </c>
      <c r="FV26" s="3">
        <f t="shared" si="8"/>
        <v>12</v>
      </c>
      <c r="FW26" s="3">
        <f t="shared" si="8"/>
        <v>0</v>
      </c>
      <c r="FX26" s="3">
        <f t="shared" si="8"/>
        <v>7</v>
      </c>
      <c r="FY26" s="3">
        <f t="shared" si="8"/>
        <v>5</v>
      </c>
      <c r="FZ26" s="3">
        <f t="shared" si="8"/>
        <v>0</v>
      </c>
      <c r="GA26" s="3">
        <f t="shared" si="8"/>
        <v>0</v>
      </c>
      <c r="GB26" s="3">
        <f t="shared" si="8"/>
        <v>12</v>
      </c>
      <c r="GC26" s="3">
        <f t="shared" si="8"/>
        <v>0</v>
      </c>
      <c r="GD26" s="3">
        <f t="shared" si="8"/>
        <v>7</v>
      </c>
      <c r="GE26" s="3">
        <f t="shared" si="8"/>
        <v>5</v>
      </c>
      <c r="GF26" s="3">
        <f t="shared" si="8"/>
        <v>0</v>
      </c>
      <c r="GG26" s="3">
        <f t="shared" si="8"/>
        <v>12</v>
      </c>
      <c r="GH26" s="3">
        <f t="shared" si="8"/>
        <v>0</v>
      </c>
      <c r="GI26" s="3">
        <f t="shared" si="8"/>
        <v>0</v>
      </c>
      <c r="GJ26" s="3">
        <f t="shared" si="8"/>
        <v>0</v>
      </c>
      <c r="GK26" s="3">
        <f t="shared" si="8"/>
        <v>12</v>
      </c>
      <c r="GL26" s="3">
        <f t="shared" si="8"/>
        <v>0</v>
      </c>
      <c r="GM26" s="3">
        <f t="shared" si="8"/>
        <v>6</v>
      </c>
      <c r="GN26" s="3">
        <f t="shared" si="8"/>
        <v>6</v>
      </c>
      <c r="GO26" s="3">
        <f t="shared" si="8"/>
        <v>0</v>
      </c>
      <c r="GP26" s="3">
        <f t="shared" si="8"/>
        <v>12</v>
      </c>
      <c r="GQ26" s="3">
        <f t="shared" si="8"/>
        <v>0</v>
      </c>
      <c r="GR26" s="3">
        <f t="shared" si="8"/>
        <v>0</v>
      </c>
      <c r="GS26" s="3">
        <f t="shared" si="8"/>
        <v>12</v>
      </c>
      <c r="GT26" s="3">
        <f t="shared" si="8"/>
        <v>0</v>
      </c>
      <c r="GU26" s="3">
        <f t="shared" si="8"/>
        <v>0</v>
      </c>
      <c r="GV26" s="3">
        <f t="shared" si="8"/>
        <v>12</v>
      </c>
      <c r="GW26" s="3">
        <f t="shared" si="8"/>
        <v>0</v>
      </c>
      <c r="GX26" s="3">
        <f t="shared" si="8"/>
        <v>0</v>
      </c>
      <c r="GY26" s="3">
        <f t="shared" si="8"/>
        <v>12</v>
      </c>
      <c r="GZ26" s="3">
        <f t="shared" si="8"/>
        <v>0</v>
      </c>
      <c r="HA26" s="3">
        <f t="shared" si="8"/>
        <v>0</v>
      </c>
      <c r="HB26" s="3">
        <f t="shared" si="8"/>
        <v>12</v>
      </c>
      <c r="HC26" s="3">
        <f t="shared" si="8"/>
        <v>0</v>
      </c>
      <c r="HD26" s="3">
        <f t="shared" si="8"/>
        <v>0</v>
      </c>
      <c r="HE26" s="3">
        <f t="shared" si="8"/>
        <v>12</v>
      </c>
      <c r="HF26" s="3">
        <f t="shared" si="8"/>
        <v>0</v>
      </c>
      <c r="HG26" s="3">
        <f t="shared" si="8"/>
        <v>0</v>
      </c>
      <c r="HH26" s="3">
        <f t="shared" si="8"/>
        <v>12</v>
      </c>
      <c r="HI26" s="3">
        <f t="shared" si="8"/>
        <v>0</v>
      </c>
      <c r="HJ26" s="3">
        <f t="shared" si="8"/>
        <v>0</v>
      </c>
      <c r="HK26" s="3"/>
      <c r="HL26" s="3">
        <f t="shared" ref="HL26:IQ26" si="9">SUM(HL14:HL25)</f>
        <v>0</v>
      </c>
      <c r="HM26" s="3">
        <f t="shared" si="9"/>
        <v>0</v>
      </c>
      <c r="HN26" s="3">
        <f t="shared" si="9"/>
        <v>12</v>
      </c>
      <c r="HO26" s="3">
        <f t="shared" si="9"/>
        <v>0</v>
      </c>
      <c r="HP26" s="3">
        <f t="shared" si="9"/>
        <v>0</v>
      </c>
      <c r="HQ26" s="3">
        <f t="shared" si="9"/>
        <v>5</v>
      </c>
      <c r="HR26" s="3">
        <f t="shared" si="9"/>
        <v>7</v>
      </c>
      <c r="HS26" s="3">
        <f t="shared" si="9"/>
        <v>0</v>
      </c>
      <c r="HT26" s="3">
        <f t="shared" si="9"/>
        <v>7</v>
      </c>
      <c r="HU26" s="3">
        <f t="shared" si="9"/>
        <v>5</v>
      </c>
      <c r="HV26" s="3">
        <f t="shared" si="9"/>
        <v>0</v>
      </c>
      <c r="HW26" s="3">
        <f t="shared" si="9"/>
        <v>12</v>
      </c>
      <c r="HX26" s="3">
        <f t="shared" si="9"/>
        <v>0</v>
      </c>
      <c r="HY26" s="3">
        <f t="shared" si="9"/>
        <v>0</v>
      </c>
      <c r="HZ26" s="3">
        <f t="shared" si="9"/>
        <v>12</v>
      </c>
      <c r="IA26" s="3">
        <f t="shared" si="9"/>
        <v>0</v>
      </c>
      <c r="IB26" s="3">
        <f t="shared" si="9"/>
        <v>0</v>
      </c>
      <c r="IC26" s="3">
        <f t="shared" si="9"/>
        <v>12</v>
      </c>
      <c r="ID26" s="3">
        <f t="shared" si="9"/>
        <v>0</v>
      </c>
      <c r="IE26" s="3">
        <f t="shared" si="9"/>
        <v>0</v>
      </c>
      <c r="IF26" s="3">
        <f t="shared" si="9"/>
        <v>12</v>
      </c>
      <c r="IG26" s="3">
        <f t="shared" si="9"/>
        <v>0</v>
      </c>
      <c r="IH26" s="3">
        <f t="shared" si="9"/>
        <v>0</v>
      </c>
      <c r="II26" s="3">
        <f t="shared" si="9"/>
        <v>11</v>
      </c>
      <c r="IJ26" s="3">
        <f t="shared" si="9"/>
        <v>1</v>
      </c>
      <c r="IK26" s="3">
        <f t="shared" si="9"/>
        <v>0</v>
      </c>
      <c r="IL26" s="3">
        <f t="shared" si="9"/>
        <v>11</v>
      </c>
      <c r="IM26" s="3">
        <f t="shared" si="9"/>
        <v>1</v>
      </c>
      <c r="IN26" s="3">
        <f t="shared" si="9"/>
        <v>0</v>
      </c>
      <c r="IO26" s="3">
        <f t="shared" si="9"/>
        <v>11</v>
      </c>
      <c r="IP26" s="3">
        <f t="shared" si="9"/>
        <v>1</v>
      </c>
      <c r="IQ26" s="3">
        <f t="shared" si="9"/>
        <v>0</v>
      </c>
      <c r="IR26" s="3">
        <f t="shared" ref="IR26:JW26" si="10">SUM(IR14:IR25)</f>
        <v>11</v>
      </c>
      <c r="IS26" s="3">
        <f t="shared" si="10"/>
        <v>1</v>
      </c>
      <c r="IT26" s="3">
        <f t="shared" si="10"/>
        <v>0</v>
      </c>
      <c r="IU26" s="3">
        <f t="shared" si="10"/>
        <v>11</v>
      </c>
      <c r="IV26" s="3">
        <f t="shared" si="10"/>
        <v>1</v>
      </c>
      <c r="IW26" s="3">
        <f t="shared" si="10"/>
        <v>0</v>
      </c>
      <c r="IX26" s="3">
        <f t="shared" si="10"/>
        <v>11</v>
      </c>
      <c r="IY26" s="3">
        <f t="shared" si="10"/>
        <v>1</v>
      </c>
      <c r="IZ26" s="3">
        <f t="shared" si="10"/>
        <v>0</v>
      </c>
      <c r="JA26" s="3">
        <f t="shared" si="10"/>
        <v>12</v>
      </c>
      <c r="JB26" s="3">
        <f t="shared" si="10"/>
        <v>0</v>
      </c>
      <c r="JC26" s="3">
        <f t="shared" si="10"/>
        <v>0</v>
      </c>
      <c r="JD26" s="3">
        <f t="shared" si="10"/>
        <v>11</v>
      </c>
      <c r="JE26" s="3">
        <f t="shared" si="10"/>
        <v>1</v>
      </c>
      <c r="JF26" s="3">
        <f t="shared" si="10"/>
        <v>0</v>
      </c>
      <c r="JG26" s="3">
        <f t="shared" si="10"/>
        <v>11</v>
      </c>
      <c r="JH26" s="3">
        <f t="shared" si="10"/>
        <v>1</v>
      </c>
      <c r="JI26" s="3">
        <f t="shared" si="10"/>
        <v>0</v>
      </c>
      <c r="JJ26" s="3">
        <f t="shared" si="10"/>
        <v>11</v>
      </c>
      <c r="JK26" s="3">
        <f t="shared" si="10"/>
        <v>1</v>
      </c>
      <c r="JL26" s="3">
        <f t="shared" si="10"/>
        <v>0</v>
      </c>
      <c r="JM26" s="3">
        <f t="shared" si="10"/>
        <v>11</v>
      </c>
      <c r="JN26" s="3">
        <f t="shared" si="10"/>
        <v>1</v>
      </c>
      <c r="JO26" s="3">
        <f t="shared" si="10"/>
        <v>0</v>
      </c>
      <c r="JP26" s="3">
        <f t="shared" si="10"/>
        <v>12</v>
      </c>
      <c r="JQ26" s="3">
        <f t="shared" si="10"/>
        <v>0</v>
      </c>
      <c r="JR26" s="3">
        <f t="shared" si="10"/>
        <v>0</v>
      </c>
      <c r="JS26" s="3">
        <f t="shared" si="10"/>
        <v>12</v>
      </c>
      <c r="JT26" s="3">
        <f t="shared" si="10"/>
        <v>0</v>
      </c>
      <c r="JU26" s="3">
        <f t="shared" si="10"/>
        <v>0</v>
      </c>
      <c r="JV26" s="3">
        <f t="shared" si="10"/>
        <v>11</v>
      </c>
      <c r="JW26" s="3">
        <f t="shared" si="10"/>
        <v>1</v>
      </c>
      <c r="JX26" s="3">
        <f t="shared" ref="JX26:LC26" si="11">SUM(JX14:JX25)</f>
        <v>0</v>
      </c>
      <c r="JY26" s="3">
        <f t="shared" si="11"/>
        <v>11</v>
      </c>
      <c r="JZ26" s="3">
        <f t="shared" si="11"/>
        <v>1</v>
      </c>
      <c r="KA26" s="3">
        <f t="shared" si="11"/>
        <v>0</v>
      </c>
      <c r="KB26" s="3">
        <f t="shared" si="11"/>
        <v>11</v>
      </c>
      <c r="KC26" s="3">
        <f t="shared" si="11"/>
        <v>1</v>
      </c>
      <c r="KD26" s="3">
        <f t="shared" si="11"/>
        <v>0</v>
      </c>
      <c r="KE26" s="3">
        <f t="shared" si="11"/>
        <v>12</v>
      </c>
      <c r="KF26" s="3">
        <f t="shared" si="11"/>
        <v>0</v>
      </c>
      <c r="KG26" s="3">
        <f t="shared" si="11"/>
        <v>0</v>
      </c>
      <c r="KH26" s="3">
        <f t="shared" si="11"/>
        <v>11</v>
      </c>
      <c r="KI26" s="3">
        <f t="shared" si="11"/>
        <v>1</v>
      </c>
      <c r="KJ26" s="3">
        <f t="shared" si="11"/>
        <v>0</v>
      </c>
      <c r="KK26" s="3">
        <f t="shared" si="11"/>
        <v>11</v>
      </c>
      <c r="KL26" s="3">
        <f t="shared" si="11"/>
        <v>1</v>
      </c>
      <c r="KM26" s="3">
        <f t="shared" si="11"/>
        <v>0</v>
      </c>
      <c r="KN26" s="3">
        <f t="shared" si="11"/>
        <v>11</v>
      </c>
      <c r="KO26" s="3">
        <f t="shared" si="11"/>
        <v>1</v>
      </c>
      <c r="KP26" s="3">
        <f t="shared" si="11"/>
        <v>0</v>
      </c>
      <c r="KQ26" s="3">
        <f t="shared" si="11"/>
        <v>8</v>
      </c>
      <c r="KR26" s="3">
        <f t="shared" si="11"/>
        <v>4</v>
      </c>
      <c r="KS26" s="3">
        <f t="shared" si="11"/>
        <v>0</v>
      </c>
      <c r="KT26" s="3">
        <f t="shared" si="11"/>
        <v>7</v>
      </c>
      <c r="KU26" s="3">
        <f t="shared" si="11"/>
        <v>5</v>
      </c>
      <c r="KV26" s="3">
        <f t="shared" si="11"/>
        <v>0</v>
      </c>
      <c r="KW26" s="3">
        <f t="shared" si="11"/>
        <v>0</v>
      </c>
      <c r="KX26" s="3">
        <f t="shared" si="11"/>
        <v>12</v>
      </c>
      <c r="KY26" s="3">
        <f t="shared" si="11"/>
        <v>0</v>
      </c>
      <c r="KZ26" s="3">
        <f t="shared" si="11"/>
        <v>12</v>
      </c>
      <c r="LA26" s="3">
        <f t="shared" si="11"/>
        <v>0</v>
      </c>
      <c r="LB26" s="3">
        <f t="shared" si="11"/>
        <v>0</v>
      </c>
      <c r="LC26" s="3">
        <f t="shared" si="11"/>
        <v>12</v>
      </c>
      <c r="LD26" s="3">
        <f t="shared" ref="LD26:MI26" si="12">SUM(LD14:LD25)</f>
        <v>0</v>
      </c>
      <c r="LE26" s="3">
        <f t="shared" si="12"/>
        <v>0</v>
      </c>
      <c r="LF26" s="3">
        <f t="shared" si="12"/>
        <v>0</v>
      </c>
      <c r="LG26" s="3">
        <f t="shared" si="12"/>
        <v>12</v>
      </c>
      <c r="LH26" s="3">
        <f t="shared" si="12"/>
        <v>0</v>
      </c>
      <c r="LI26" s="3">
        <f t="shared" si="12"/>
        <v>12</v>
      </c>
      <c r="LJ26" s="3">
        <f t="shared" si="12"/>
        <v>0</v>
      </c>
      <c r="LK26" s="3">
        <f t="shared" si="12"/>
        <v>0</v>
      </c>
      <c r="LL26" s="3">
        <f t="shared" si="12"/>
        <v>12</v>
      </c>
      <c r="LM26" s="3">
        <f t="shared" si="12"/>
        <v>0</v>
      </c>
      <c r="LN26" s="3">
        <f t="shared" si="12"/>
        <v>0</v>
      </c>
      <c r="LO26" s="3">
        <f t="shared" si="12"/>
        <v>11</v>
      </c>
      <c r="LP26" s="3">
        <f t="shared" si="12"/>
        <v>1</v>
      </c>
      <c r="LQ26" s="3">
        <f t="shared" si="12"/>
        <v>0</v>
      </c>
      <c r="LR26" s="3">
        <f t="shared" si="12"/>
        <v>12</v>
      </c>
      <c r="LS26" s="3">
        <f t="shared" si="12"/>
        <v>0</v>
      </c>
      <c r="LT26" s="3">
        <f t="shared" si="12"/>
        <v>0</v>
      </c>
      <c r="LU26" s="3">
        <f t="shared" si="12"/>
        <v>11</v>
      </c>
      <c r="LV26" s="3">
        <f t="shared" si="12"/>
        <v>1</v>
      </c>
      <c r="LW26" s="3">
        <f t="shared" si="12"/>
        <v>0</v>
      </c>
      <c r="LX26" s="3">
        <f t="shared" si="12"/>
        <v>11</v>
      </c>
      <c r="LY26" s="3">
        <f t="shared" si="12"/>
        <v>1</v>
      </c>
      <c r="LZ26" s="3">
        <f t="shared" si="12"/>
        <v>0</v>
      </c>
      <c r="MA26" s="3">
        <f t="shared" si="12"/>
        <v>12</v>
      </c>
      <c r="MB26" s="3">
        <f t="shared" si="12"/>
        <v>0</v>
      </c>
      <c r="MC26" s="3">
        <f t="shared" si="12"/>
        <v>0</v>
      </c>
      <c r="MD26" s="3">
        <f t="shared" si="12"/>
        <v>11</v>
      </c>
      <c r="ME26" s="3">
        <f t="shared" si="12"/>
        <v>1</v>
      </c>
      <c r="MF26" s="3">
        <f t="shared" si="12"/>
        <v>0</v>
      </c>
      <c r="MG26" s="3">
        <f t="shared" si="12"/>
        <v>12</v>
      </c>
      <c r="MH26" s="3">
        <f t="shared" si="12"/>
        <v>0</v>
      </c>
      <c r="MI26" s="3">
        <f t="shared" si="12"/>
        <v>0</v>
      </c>
      <c r="MJ26" s="3">
        <f t="shared" ref="MJ26:NO26" si="13">SUM(MJ14:MJ25)</f>
        <v>12</v>
      </c>
      <c r="MK26" s="3">
        <f t="shared" si="13"/>
        <v>0</v>
      </c>
      <c r="ML26" s="3">
        <f t="shared" si="13"/>
        <v>0</v>
      </c>
      <c r="MM26" s="3">
        <f t="shared" si="13"/>
        <v>12</v>
      </c>
      <c r="MN26" s="3">
        <f t="shared" si="13"/>
        <v>0</v>
      </c>
      <c r="MO26" s="3">
        <f t="shared" si="13"/>
        <v>0</v>
      </c>
      <c r="MP26" s="3">
        <f t="shared" si="13"/>
        <v>12</v>
      </c>
      <c r="MQ26" s="3">
        <f t="shared" si="13"/>
        <v>0</v>
      </c>
      <c r="MR26" s="3">
        <f t="shared" si="13"/>
        <v>0</v>
      </c>
      <c r="MS26" s="3">
        <f t="shared" si="13"/>
        <v>12</v>
      </c>
      <c r="MT26" s="3">
        <f t="shared" si="13"/>
        <v>0</v>
      </c>
      <c r="MU26" s="3">
        <f t="shared" si="13"/>
        <v>0</v>
      </c>
      <c r="MV26" s="3">
        <f t="shared" si="13"/>
        <v>12</v>
      </c>
      <c r="MW26" s="3">
        <f t="shared" si="13"/>
        <v>0</v>
      </c>
      <c r="MX26" s="3">
        <f t="shared" si="13"/>
        <v>0</v>
      </c>
      <c r="MY26" s="3">
        <f t="shared" si="13"/>
        <v>12</v>
      </c>
      <c r="MZ26" s="3">
        <f t="shared" si="13"/>
        <v>0</v>
      </c>
      <c r="NA26" s="3">
        <f t="shared" si="13"/>
        <v>0</v>
      </c>
      <c r="NB26" s="3">
        <f t="shared" si="13"/>
        <v>12</v>
      </c>
      <c r="NC26" s="3">
        <f t="shared" si="13"/>
        <v>0</v>
      </c>
      <c r="ND26" s="3">
        <f t="shared" si="13"/>
        <v>0</v>
      </c>
      <c r="NE26" s="3">
        <f t="shared" si="13"/>
        <v>12</v>
      </c>
      <c r="NF26" s="3">
        <f t="shared" si="13"/>
        <v>0</v>
      </c>
      <c r="NG26" s="3">
        <f t="shared" si="13"/>
        <v>0</v>
      </c>
      <c r="NH26" s="3">
        <f t="shared" si="13"/>
        <v>0</v>
      </c>
      <c r="NI26" s="3">
        <f t="shared" si="13"/>
        <v>12</v>
      </c>
      <c r="NJ26" s="3">
        <f t="shared" si="13"/>
        <v>0</v>
      </c>
      <c r="NK26" s="3">
        <f t="shared" si="13"/>
        <v>12</v>
      </c>
      <c r="NL26" s="3">
        <f t="shared" si="13"/>
        <v>0</v>
      </c>
      <c r="NM26" s="3">
        <f t="shared" si="13"/>
        <v>0</v>
      </c>
      <c r="NN26" s="3">
        <f t="shared" si="13"/>
        <v>12</v>
      </c>
      <c r="NO26" s="3">
        <f t="shared" si="13"/>
        <v>0</v>
      </c>
      <c r="NP26" s="3">
        <f t="shared" ref="NP26:NS26" si="14">SUM(NP14:NP25)</f>
        <v>0</v>
      </c>
      <c r="NQ26" s="3">
        <f t="shared" si="14"/>
        <v>12</v>
      </c>
      <c r="NR26" s="3">
        <f t="shared" si="14"/>
        <v>0</v>
      </c>
      <c r="NS26" s="3">
        <f t="shared" si="14"/>
        <v>0</v>
      </c>
    </row>
    <row r="27" spans="1:383" ht="39" customHeight="1" x14ac:dyDescent="0.25">
      <c r="A27" s="66" t="s">
        <v>1014</v>
      </c>
      <c r="B27" s="67"/>
      <c r="C27" s="10">
        <f t="shared" ref="C27:BJ27" si="15">C26/12%</f>
        <v>100</v>
      </c>
      <c r="D27" s="10">
        <f t="shared" si="15"/>
        <v>0</v>
      </c>
      <c r="E27" s="10">
        <f t="shared" si="15"/>
        <v>0</v>
      </c>
      <c r="F27" s="10">
        <f t="shared" si="15"/>
        <v>91.666666666666671</v>
      </c>
      <c r="G27" s="10">
        <f t="shared" si="15"/>
        <v>8.3333333333333339</v>
      </c>
      <c r="H27" s="10">
        <f t="shared" si="15"/>
        <v>0</v>
      </c>
      <c r="I27" s="10">
        <f t="shared" si="15"/>
        <v>91.666666666666671</v>
      </c>
      <c r="J27" s="10">
        <f t="shared" si="15"/>
        <v>8.3333333333333339</v>
      </c>
      <c r="K27" s="10">
        <f t="shared" si="15"/>
        <v>0</v>
      </c>
      <c r="L27" s="10">
        <f t="shared" si="15"/>
        <v>91.666666666666671</v>
      </c>
      <c r="M27" s="10">
        <f t="shared" si="15"/>
        <v>8.3333333333333339</v>
      </c>
      <c r="N27" s="10">
        <f t="shared" si="15"/>
        <v>0</v>
      </c>
      <c r="O27" s="10">
        <f t="shared" si="15"/>
        <v>91.666666666666671</v>
      </c>
      <c r="P27" s="10">
        <f t="shared" si="15"/>
        <v>8.3333333333333339</v>
      </c>
      <c r="Q27" s="10">
        <f t="shared" si="15"/>
        <v>0</v>
      </c>
      <c r="R27" s="10">
        <f t="shared" si="15"/>
        <v>91.666666666666671</v>
      </c>
      <c r="S27" s="10">
        <f t="shared" si="15"/>
        <v>8.3333333333333339</v>
      </c>
      <c r="T27" s="10">
        <f t="shared" si="15"/>
        <v>0</v>
      </c>
      <c r="U27" s="10">
        <f t="shared" si="15"/>
        <v>100</v>
      </c>
      <c r="V27" s="10">
        <f t="shared" si="15"/>
        <v>0</v>
      </c>
      <c r="W27" s="10">
        <f t="shared" si="15"/>
        <v>0</v>
      </c>
      <c r="X27" s="10">
        <f t="shared" si="15"/>
        <v>91.666666666666671</v>
      </c>
      <c r="Y27" s="10">
        <f t="shared" si="15"/>
        <v>8.3333333333333339</v>
      </c>
      <c r="Z27" s="10">
        <f t="shared" si="15"/>
        <v>0</v>
      </c>
      <c r="AA27" s="10">
        <f t="shared" si="15"/>
        <v>83.333333333333343</v>
      </c>
      <c r="AB27" s="10">
        <f t="shared" si="15"/>
        <v>16.666666666666668</v>
      </c>
      <c r="AC27" s="10">
        <f t="shared" si="15"/>
        <v>0</v>
      </c>
      <c r="AD27" s="10">
        <f t="shared" si="15"/>
        <v>83.333333333333343</v>
      </c>
      <c r="AE27" s="10">
        <f t="shared" si="15"/>
        <v>16.666666666666668</v>
      </c>
      <c r="AF27" s="10">
        <f t="shared" si="15"/>
        <v>0</v>
      </c>
      <c r="AG27" s="10">
        <f t="shared" si="15"/>
        <v>83.333333333333343</v>
      </c>
      <c r="AH27" s="10">
        <f t="shared" si="15"/>
        <v>16.666666666666668</v>
      </c>
      <c r="AI27" s="10">
        <f t="shared" si="15"/>
        <v>0</v>
      </c>
      <c r="AJ27" s="10">
        <f t="shared" si="15"/>
        <v>100</v>
      </c>
      <c r="AK27" s="10">
        <f t="shared" si="15"/>
        <v>0</v>
      </c>
      <c r="AL27" s="10">
        <f t="shared" si="15"/>
        <v>0</v>
      </c>
      <c r="AM27" s="10">
        <f t="shared" si="15"/>
        <v>100</v>
      </c>
      <c r="AN27" s="10">
        <f t="shared" si="15"/>
        <v>0</v>
      </c>
      <c r="AO27" s="10">
        <f t="shared" si="15"/>
        <v>0</v>
      </c>
      <c r="AP27" s="10">
        <f t="shared" si="15"/>
        <v>100</v>
      </c>
      <c r="AQ27" s="10">
        <f t="shared" si="15"/>
        <v>0</v>
      </c>
      <c r="AR27" s="10">
        <f t="shared" si="15"/>
        <v>0</v>
      </c>
      <c r="AS27" s="10">
        <f t="shared" si="15"/>
        <v>100</v>
      </c>
      <c r="AT27" s="10">
        <f t="shared" si="15"/>
        <v>0</v>
      </c>
      <c r="AU27" s="10">
        <f t="shared" si="15"/>
        <v>0</v>
      </c>
      <c r="AV27" s="10">
        <f t="shared" si="15"/>
        <v>100</v>
      </c>
      <c r="AW27" s="10">
        <f t="shared" si="15"/>
        <v>0</v>
      </c>
      <c r="AX27" s="10">
        <f t="shared" si="15"/>
        <v>0</v>
      </c>
      <c r="AY27" s="10">
        <f t="shared" si="15"/>
        <v>100</v>
      </c>
      <c r="AZ27" s="10">
        <f t="shared" si="15"/>
        <v>0</v>
      </c>
      <c r="BA27" s="10">
        <f t="shared" si="15"/>
        <v>0</v>
      </c>
      <c r="BB27" s="10">
        <f t="shared" si="15"/>
        <v>100</v>
      </c>
      <c r="BC27" s="10">
        <f t="shared" si="15"/>
        <v>0</v>
      </c>
      <c r="BD27" s="10">
        <f t="shared" si="15"/>
        <v>0</v>
      </c>
      <c r="BE27" s="10">
        <f t="shared" si="15"/>
        <v>83.333333333333343</v>
      </c>
      <c r="BF27" s="10">
        <f t="shared" si="15"/>
        <v>16.666666666666668</v>
      </c>
      <c r="BG27" s="10">
        <f t="shared" si="15"/>
        <v>0</v>
      </c>
      <c r="BH27" s="10">
        <f t="shared" si="15"/>
        <v>100</v>
      </c>
      <c r="BI27" s="10">
        <f t="shared" si="15"/>
        <v>0</v>
      </c>
      <c r="BJ27" s="10">
        <f t="shared" si="15"/>
        <v>0</v>
      </c>
      <c r="BK27" s="10">
        <f t="shared" ref="AI27:BN27" si="16">BK26/12%</f>
        <v>66.666666666666671</v>
      </c>
      <c r="BL27" s="10">
        <f t="shared" si="16"/>
        <v>33.333333333333336</v>
      </c>
      <c r="BM27" s="10">
        <f t="shared" si="16"/>
        <v>0</v>
      </c>
      <c r="BN27" s="10">
        <f t="shared" si="16"/>
        <v>66.666666666666671</v>
      </c>
      <c r="BO27" s="10">
        <f>BO26/12%</f>
        <v>33.333333333333336</v>
      </c>
      <c r="BP27" s="10">
        <f t="shared" ref="BP27:CC27" si="17">BP26/12%</f>
        <v>0</v>
      </c>
      <c r="BQ27" s="10">
        <f t="shared" si="17"/>
        <v>66.666666666666671</v>
      </c>
      <c r="BR27" s="10">
        <f t="shared" si="17"/>
        <v>33.333333333333336</v>
      </c>
      <c r="BS27" s="10">
        <f t="shared" si="17"/>
        <v>0</v>
      </c>
      <c r="BT27" s="10">
        <f t="shared" si="17"/>
        <v>0</v>
      </c>
      <c r="BU27" s="10">
        <f t="shared" si="17"/>
        <v>100</v>
      </c>
      <c r="BV27" s="10">
        <f t="shared" si="17"/>
        <v>0</v>
      </c>
      <c r="BW27" s="10">
        <f t="shared" si="17"/>
        <v>0</v>
      </c>
      <c r="BX27" s="10">
        <f t="shared" si="17"/>
        <v>100</v>
      </c>
      <c r="BY27" s="10">
        <f t="shared" si="17"/>
        <v>0</v>
      </c>
      <c r="BZ27" s="10">
        <f t="shared" si="17"/>
        <v>41.666666666666671</v>
      </c>
      <c r="CA27" s="10">
        <f t="shared" si="17"/>
        <v>58.333333333333336</v>
      </c>
      <c r="CB27" s="10">
        <f t="shared" si="17"/>
        <v>0</v>
      </c>
      <c r="CC27" s="10">
        <f t="shared" si="17"/>
        <v>91.666666666666671</v>
      </c>
      <c r="CD27" s="10">
        <f t="shared" ref="CD27:CQ27" si="18">CD26/12%</f>
        <v>8.3333333333333339</v>
      </c>
      <c r="CE27" s="10">
        <f t="shared" si="18"/>
        <v>0</v>
      </c>
      <c r="CF27" s="10">
        <f t="shared" si="18"/>
        <v>83.333333333333343</v>
      </c>
      <c r="CG27" s="10">
        <f t="shared" si="18"/>
        <v>16.666666666666668</v>
      </c>
      <c r="CH27" s="10">
        <f t="shared" si="18"/>
        <v>0</v>
      </c>
      <c r="CI27" s="10">
        <f t="shared" si="18"/>
        <v>75</v>
      </c>
      <c r="CJ27" s="10">
        <f t="shared" si="18"/>
        <v>25</v>
      </c>
      <c r="CK27" s="10">
        <f t="shared" si="18"/>
        <v>0</v>
      </c>
      <c r="CL27" s="10">
        <f t="shared" si="18"/>
        <v>100</v>
      </c>
      <c r="CM27" s="10">
        <f t="shared" si="18"/>
        <v>0</v>
      </c>
      <c r="CN27" s="10">
        <f t="shared" si="18"/>
        <v>0</v>
      </c>
      <c r="CO27" s="10">
        <f t="shared" si="18"/>
        <v>100</v>
      </c>
      <c r="CP27" s="10">
        <f t="shared" si="18"/>
        <v>0</v>
      </c>
      <c r="CQ27" s="10">
        <f t="shared" si="18"/>
        <v>0</v>
      </c>
      <c r="CR27" s="10">
        <f t="shared" ref="CR27:DR27" si="19">CR26/12%</f>
        <v>50</v>
      </c>
      <c r="CS27" s="10">
        <f t="shared" si="19"/>
        <v>50</v>
      </c>
      <c r="CT27" s="10">
        <f t="shared" si="19"/>
        <v>0</v>
      </c>
      <c r="CU27" s="10">
        <f t="shared" si="19"/>
        <v>0</v>
      </c>
      <c r="CV27" s="10">
        <f t="shared" si="19"/>
        <v>100</v>
      </c>
      <c r="CW27" s="10">
        <f t="shared" si="19"/>
        <v>0</v>
      </c>
      <c r="CX27" s="10">
        <f t="shared" si="19"/>
        <v>66.666666666666671</v>
      </c>
      <c r="CY27" s="10">
        <f t="shared" si="19"/>
        <v>33.333333333333336</v>
      </c>
      <c r="CZ27" s="10">
        <f t="shared" si="19"/>
        <v>0</v>
      </c>
      <c r="DA27" s="10">
        <f t="shared" si="19"/>
        <v>100</v>
      </c>
      <c r="DB27" s="10">
        <f t="shared" si="19"/>
        <v>0</v>
      </c>
      <c r="DC27" s="10">
        <f t="shared" si="19"/>
        <v>0</v>
      </c>
      <c r="DD27" s="10">
        <f t="shared" si="19"/>
        <v>100</v>
      </c>
      <c r="DE27" s="10">
        <f t="shared" si="19"/>
        <v>0</v>
      </c>
      <c r="DF27" s="10">
        <f t="shared" si="19"/>
        <v>0</v>
      </c>
      <c r="DG27" s="10">
        <f t="shared" si="19"/>
        <v>25</v>
      </c>
      <c r="DH27" s="10">
        <f t="shared" si="19"/>
        <v>75</v>
      </c>
      <c r="DI27" s="10">
        <f t="shared" si="19"/>
        <v>0</v>
      </c>
      <c r="DJ27" s="10">
        <f t="shared" si="19"/>
        <v>66.666666666666671</v>
      </c>
      <c r="DK27" s="10">
        <f t="shared" si="19"/>
        <v>33.333333333333336</v>
      </c>
      <c r="DL27" s="10">
        <f t="shared" si="19"/>
        <v>0</v>
      </c>
      <c r="DM27" s="10">
        <f t="shared" si="19"/>
        <v>58.333333333333336</v>
      </c>
      <c r="DN27" s="10">
        <f t="shared" si="19"/>
        <v>41.666666666666671</v>
      </c>
      <c r="DO27" s="10">
        <f t="shared" si="19"/>
        <v>0</v>
      </c>
      <c r="DP27" s="10">
        <f t="shared" si="19"/>
        <v>66.666666666666671</v>
      </c>
      <c r="DQ27" s="10">
        <f t="shared" si="19"/>
        <v>33.333333333333336</v>
      </c>
      <c r="DR27" s="10">
        <f t="shared" si="19"/>
        <v>0</v>
      </c>
      <c r="DS27" s="10">
        <f t="shared" ref="DS27:EM27" si="20">DS26/12%</f>
        <v>100</v>
      </c>
      <c r="DT27" s="10">
        <f t="shared" si="20"/>
        <v>0</v>
      </c>
      <c r="DU27" s="10">
        <f t="shared" si="20"/>
        <v>0</v>
      </c>
      <c r="DV27" s="10">
        <f t="shared" si="20"/>
        <v>100</v>
      </c>
      <c r="DW27" s="10">
        <f t="shared" si="20"/>
        <v>0</v>
      </c>
      <c r="DX27" s="10">
        <f t="shared" si="20"/>
        <v>0</v>
      </c>
      <c r="DY27" s="10">
        <f t="shared" si="20"/>
        <v>83.333333333333343</v>
      </c>
      <c r="DZ27" s="10">
        <f t="shared" si="20"/>
        <v>16.666666666666668</v>
      </c>
      <c r="EA27" s="10">
        <f t="shared" si="20"/>
        <v>0</v>
      </c>
      <c r="EB27" s="10">
        <f t="shared" si="20"/>
        <v>91.666666666666671</v>
      </c>
      <c r="EC27" s="10">
        <f t="shared" si="20"/>
        <v>8.3333333333333339</v>
      </c>
      <c r="ED27" s="10">
        <f t="shared" si="20"/>
        <v>0</v>
      </c>
      <c r="EE27" s="10">
        <f t="shared" si="20"/>
        <v>75</v>
      </c>
      <c r="EF27" s="10">
        <f t="shared" si="20"/>
        <v>25</v>
      </c>
      <c r="EG27" s="10">
        <f t="shared" si="20"/>
        <v>0</v>
      </c>
      <c r="EH27" s="10">
        <f t="shared" si="20"/>
        <v>66.666666666666671</v>
      </c>
      <c r="EI27" s="10">
        <f t="shared" si="20"/>
        <v>33.333333333333336</v>
      </c>
      <c r="EJ27" s="10">
        <f t="shared" si="20"/>
        <v>0</v>
      </c>
      <c r="EK27" s="10">
        <f t="shared" si="20"/>
        <v>0</v>
      </c>
      <c r="EL27" s="10">
        <f t="shared" si="20"/>
        <v>100</v>
      </c>
      <c r="EM27" s="10">
        <f t="shared" si="20"/>
        <v>0</v>
      </c>
      <c r="EN27" s="10">
        <f t="shared" ref="EN27:EX27" si="21">EN26/12%</f>
        <v>83.333333333333343</v>
      </c>
      <c r="EO27" s="10">
        <f t="shared" si="21"/>
        <v>16.666666666666668</v>
      </c>
      <c r="EP27" s="10">
        <f t="shared" si="21"/>
        <v>0</v>
      </c>
      <c r="EQ27" s="10">
        <f t="shared" si="21"/>
        <v>91.666666666666671</v>
      </c>
      <c r="ER27" s="10">
        <f t="shared" si="21"/>
        <v>8.3333333333333339</v>
      </c>
      <c r="ES27" s="10">
        <f t="shared" si="21"/>
        <v>0</v>
      </c>
      <c r="ET27" s="10">
        <f t="shared" si="21"/>
        <v>66.666666666666671</v>
      </c>
      <c r="EU27" s="10">
        <f t="shared" si="21"/>
        <v>33.333333333333336</v>
      </c>
      <c r="EV27" s="10">
        <f t="shared" si="21"/>
        <v>0</v>
      </c>
      <c r="EW27" s="10">
        <f t="shared" si="21"/>
        <v>100</v>
      </c>
      <c r="EX27" s="10">
        <f t="shared" si="21"/>
        <v>0</v>
      </c>
      <c r="EY27" s="10">
        <f t="shared" ref="EY27:FV27" si="22">EY26/12%</f>
        <v>0</v>
      </c>
      <c r="EZ27" s="10">
        <f t="shared" si="22"/>
        <v>100</v>
      </c>
      <c r="FA27" s="10">
        <f t="shared" si="22"/>
        <v>0</v>
      </c>
      <c r="FB27" s="10">
        <f t="shared" si="22"/>
        <v>0</v>
      </c>
      <c r="FC27" s="10">
        <f t="shared" si="22"/>
        <v>75</v>
      </c>
      <c r="FD27" s="10">
        <f t="shared" si="22"/>
        <v>25</v>
      </c>
      <c r="FE27" s="10">
        <f t="shared" si="22"/>
        <v>0</v>
      </c>
      <c r="FF27" s="10">
        <f t="shared" si="22"/>
        <v>25</v>
      </c>
      <c r="FG27" s="10">
        <f t="shared" si="22"/>
        <v>75</v>
      </c>
      <c r="FH27" s="10">
        <f t="shared" si="22"/>
        <v>0</v>
      </c>
      <c r="FI27" s="10">
        <f t="shared" si="22"/>
        <v>50</v>
      </c>
      <c r="FJ27" s="10">
        <f t="shared" si="22"/>
        <v>50</v>
      </c>
      <c r="FK27" s="10">
        <f t="shared" si="22"/>
        <v>0</v>
      </c>
      <c r="FL27" s="10">
        <f t="shared" si="22"/>
        <v>0</v>
      </c>
      <c r="FM27" s="10">
        <f t="shared" si="22"/>
        <v>100</v>
      </c>
      <c r="FN27" s="10">
        <f t="shared" si="22"/>
        <v>0</v>
      </c>
      <c r="FO27" s="10">
        <f t="shared" si="22"/>
        <v>100</v>
      </c>
      <c r="FP27" s="10">
        <f t="shared" si="22"/>
        <v>0</v>
      </c>
      <c r="FQ27" s="10">
        <f t="shared" si="22"/>
        <v>0</v>
      </c>
      <c r="FR27" s="10">
        <f t="shared" si="22"/>
        <v>100</v>
      </c>
      <c r="FS27" s="10">
        <f t="shared" si="22"/>
        <v>0</v>
      </c>
      <c r="FT27" s="10">
        <f t="shared" si="22"/>
        <v>0</v>
      </c>
      <c r="FU27" s="10">
        <f t="shared" si="22"/>
        <v>0</v>
      </c>
      <c r="FV27" s="10">
        <f t="shared" si="22"/>
        <v>100</v>
      </c>
      <c r="FW27" s="10">
        <f t="shared" ref="FW27:GM27" si="23">FW26/12%</f>
        <v>0</v>
      </c>
      <c r="FX27" s="10">
        <f t="shared" si="23"/>
        <v>58.333333333333336</v>
      </c>
      <c r="FY27" s="10">
        <f t="shared" si="23"/>
        <v>41.666666666666671</v>
      </c>
      <c r="FZ27" s="10">
        <f t="shared" si="23"/>
        <v>0</v>
      </c>
      <c r="GA27" s="10">
        <f t="shared" si="23"/>
        <v>0</v>
      </c>
      <c r="GB27" s="10">
        <f t="shared" si="23"/>
        <v>100</v>
      </c>
      <c r="GC27" s="10">
        <f t="shared" si="23"/>
        <v>0</v>
      </c>
      <c r="GD27" s="10">
        <f t="shared" si="23"/>
        <v>58.333333333333336</v>
      </c>
      <c r="GE27" s="10">
        <f t="shared" si="23"/>
        <v>41.666666666666671</v>
      </c>
      <c r="GF27" s="10">
        <f t="shared" si="23"/>
        <v>0</v>
      </c>
      <c r="GG27" s="10">
        <f t="shared" si="23"/>
        <v>100</v>
      </c>
      <c r="GH27" s="10">
        <f t="shared" si="23"/>
        <v>0</v>
      </c>
      <c r="GI27" s="10">
        <f t="shared" si="23"/>
        <v>0</v>
      </c>
      <c r="GJ27" s="10">
        <f t="shared" si="23"/>
        <v>0</v>
      </c>
      <c r="GK27" s="10">
        <f t="shared" si="23"/>
        <v>100</v>
      </c>
      <c r="GL27" s="10">
        <f t="shared" si="23"/>
        <v>0</v>
      </c>
      <c r="GM27" s="10">
        <f t="shared" si="23"/>
        <v>50</v>
      </c>
      <c r="GN27" s="10">
        <f t="shared" ref="GN27:GU27" si="24">GN26/12%</f>
        <v>50</v>
      </c>
      <c r="GO27" s="10">
        <f t="shared" si="24"/>
        <v>0</v>
      </c>
      <c r="GP27" s="10">
        <f t="shared" si="24"/>
        <v>100</v>
      </c>
      <c r="GQ27" s="10">
        <f t="shared" si="24"/>
        <v>0</v>
      </c>
      <c r="GR27" s="10">
        <f t="shared" si="24"/>
        <v>0</v>
      </c>
      <c r="GS27" s="10">
        <f t="shared" si="24"/>
        <v>100</v>
      </c>
      <c r="GT27" s="10">
        <f t="shared" si="24"/>
        <v>0</v>
      </c>
      <c r="GU27" s="10">
        <f t="shared" si="24"/>
        <v>0</v>
      </c>
      <c r="GV27" s="10">
        <f t="shared" ref="GV27:HB27" si="25">GV26/12%</f>
        <v>100</v>
      </c>
      <c r="GW27" s="10">
        <f t="shared" si="25"/>
        <v>0</v>
      </c>
      <c r="GX27" s="10">
        <f t="shared" si="25"/>
        <v>0</v>
      </c>
      <c r="GY27" s="10">
        <f t="shared" si="25"/>
        <v>100</v>
      </c>
      <c r="GZ27" s="10">
        <f t="shared" si="25"/>
        <v>0</v>
      </c>
      <c r="HA27" s="10">
        <f t="shared" si="25"/>
        <v>0</v>
      </c>
      <c r="HB27" s="10">
        <f t="shared" si="25"/>
        <v>100</v>
      </c>
      <c r="HC27" s="10">
        <f>HC26/12%</f>
        <v>0</v>
      </c>
      <c r="HD27" s="10">
        <f>HD26/12%</f>
        <v>0</v>
      </c>
      <c r="HE27" s="10">
        <f t="shared" ref="HE27:ID27" si="26">HE26/12%</f>
        <v>100</v>
      </c>
      <c r="HF27" s="10">
        <f t="shared" si="26"/>
        <v>0</v>
      </c>
      <c r="HG27" s="10">
        <f t="shared" si="26"/>
        <v>0</v>
      </c>
      <c r="HH27" s="10">
        <f t="shared" si="26"/>
        <v>100</v>
      </c>
      <c r="HI27" s="10">
        <f t="shared" si="26"/>
        <v>0</v>
      </c>
      <c r="HJ27" s="10">
        <f t="shared" si="26"/>
        <v>0</v>
      </c>
      <c r="HK27" s="10">
        <f t="shared" si="26"/>
        <v>0</v>
      </c>
      <c r="HL27" s="10">
        <f t="shared" si="26"/>
        <v>0</v>
      </c>
      <c r="HM27" s="10">
        <f t="shared" si="26"/>
        <v>0</v>
      </c>
      <c r="HN27" s="10">
        <f t="shared" si="26"/>
        <v>100</v>
      </c>
      <c r="HO27" s="10">
        <f t="shared" si="26"/>
        <v>0</v>
      </c>
      <c r="HP27" s="10">
        <f t="shared" si="26"/>
        <v>0</v>
      </c>
      <c r="HQ27" s="10">
        <f t="shared" si="26"/>
        <v>41.666666666666671</v>
      </c>
      <c r="HR27" s="10">
        <f t="shared" si="26"/>
        <v>58.333333333333336</v>
      </c>
      <c r="HS27" s="10">
        <f t="shared" si="26"/>
        <v>0</v>
      </c>
      <c r="HT27" s="10">
        <f t="shared" si="26"/>
        <v>58.333333333333336</v>
      </c>
      <c r="HU27" s="10">
        <f t="shared" si="26"/>
        <v>41.666666666666671</v>
      </c>
      <c r="HV27" s="10">
        <f t="shared" si="26"/>
        <v>0</v>
      </c>
      <c r="HW27" s="10">
        <f t="shared" si="26"/>
        <v>100</v>
      </c>
      <c r="HX27" s="10">
        <f t="shared" si="26"/>
        <v>0</v>
      </c>
      <c r="HY27" s="10">
        <f t="shared" si="26"/>
        <v>0</v>
      </c>
      <c r="HZ27" s="10">
        <f t="shared" si="26"/>
        <v>100</v>
      </c>
      <c r="IA27" s="10">
        <f t="shared" si="26"/>
        <v>0</v>
      </c>
      <c r="IB27" s="10">
        <f t="shared" si="26"/>
        <v>0</v>
      </c>
      <c r="IC27" s="10">
        <f t="shared" si="26"/>
        <v>100</v>
      </c>
      <c r="ID27" s="10">
        <f t="shared" si="26"/>
        <v>0</v>
      </c>
      <c r="IE27" s="10">
        <f t="shared" ref="IE27:JJ27" si="27">IE26/12%</f>
        <v>0</v>
      </c>
      <c r="IF27" s="10">
        <f t="shared" si="27"/>
        <v>100</v>
      </c>
      <c r="IG27" s="10">
        <f t="shared" si="27"/>
        <v>0</v>
      </c>
      <c r="IH27" s="10">
        <f t="shared" si="27"/>
        <v>0</v>
      </c>
      <c r="II27" s="10">
        <f t="shared" si="27"/>
        <v>91.666666666666671</v>
      </c>
      <c r="IJ27" s="10">
        <f t="shared" si="27"/>
        <v>8.3333333333333339</v>
      </c>
      <c r="IK27" s="10">
        <f t="shared" si="27"/>
        <v>0</v>
      </c>
      <c r="IL27" s="10">
        <f t="shared" si="27"/>
        <v>91.666666666666671</v>
      </c>
      <c r="IM27" s="10">
        <f t="shared" si="27"/>
        <v>8.3333333333333339</v>
      </c>
      <c r="IN27" s="10">
        <f t="shared" si="27"/>
        <v>0</v>
      </c>
      <c r="IO27" s="10">
        <f t="shared" si="27"/>
        <v>91.666666666666671</v>
      </c>
      <c r="IP27" s="10">
        <f t="shared" si="27"/>
        <v>8.3333333333333339</v>
      </c>
      <c r="IQ27" s="10">
        <f t="shared" si="27"/>
        <v>0</v>
      </c>
      <c r="IR27" s="10">
        <f t="shared" si="27"/>
        <v>91.666666666666671</v>
      </c>
      <c r="IS27" s="10">
        <f t="shared" si="27"/>
        <v>8.3333333333333339</v>
      </c>
      <c r="IT27" s="10">
        <f t="shared" si="27"/>
        <v>0</v>
      </c>
      <c r="IU27" s="10">
        <f t="shared" si="27"/>
        <v>91.666666666666671</v>
      </c>
      <c r="IV27" s="10">
        <f t="shared" si="27"/>
        <v>8.3333333333333339</v>
      </c>
      <c r="IW27" s="10">
        <f t="shared" si="27"/>
        <v>0</v>
      </c>
      <c r="IX27" s="10">
        <f t="shared" si="27"/>
        <v>91.666666666666671</v>
      </c>
      <c r="IY27" s="10">
        <f t="shared" si="27"/>
        <v>8.3333333333333339</v>
      </c>
      <c r="IZ27" s="10">
        <f t="shared" si="27"/>
        <v>0</v>
      </c>
      <c r="JA27" s="10">
        <f t="shared" si="27"/>
        <v>100</v>
      </c>
      <c r="JB27" s="10">
        <f t="shared" si="27"/>
        <v>0</v>
      </c>
      <c r="JC27" s="10">
        <f t="shared" si="27"/>
        <v>0</v>
      </c>
      <c r="JD27" s="10">
        <f t="shared" si="27"/>
        <v>91.666666666666671</v>
      </c>
      <c r="JE27" s="10">
        <f t="shared" si="27"/>
        <v>8.3333333333333339</v>
      </c>
      <c r="JF27" s="10">
        <f t="shared" si="27"/>
        <v>0</v>
      </c>
      <c r="JG27" s="10">
        <f t="shared" si="27"/>
        <v>91.666666666666671</v>
      </c>
      <c r="JH27" s="10">
        <f t="shared" si="27"/>
        <v>8.3333333333333339</v>
      </c>
      <c r="JI27" s="10">
        <f t="shared" si="27"/>
        <v>0</v>
      </c>
      <c r="JJ27" s="10">
        <f t="shared" si="27"/>
        <v>91.666666666666671</v>
      </c>
      <c r="JK27" s="10">
        <f t="shared" ref="JK27:KP27" si="28">JK26/12%</f>
        <v>8.3333333333333339</v>
      </c>
      <c r="JL27" s="10">
        <f t="shared" si="28"/>
        <v>0</v>
      </c>
      <c r="JM27" s="10">
        <f t="shared" si="28"/>
        <v>91.666666666666671</v>
      </c>
      <c r="JN27" s="10">
        <f t="shared" si="28"/>
        <v>8.3333333333333339</v>
      </c>
      <c r="JO27" s="10">
        <f t="shared" si="28"/>
        <v>0</v>
      </c>
      <c r="JP27" s="10">
        <f t="shared" si="28"/>
        <v>100</v>
      </c>
      <c r="JQ27" s="10">
        <f t="shared" si="28"/>
        <v>0</v>
      </c>
      <c r="JR27" s="10">
        <f t="shared" si="28"/>
        <v>0</v>
      </c>
      <c r="JS27" s="10">
        <f t="shared" si="28"/>
        <v>100</v>
      </c>
      <c r="JT27" s="10">
        <f t="shared" si="28"/>
        <v>0</v>
      </c>
      <c r="JU27" s="10">
        <f t="shared" si="28"/>
        <v>0</v>
      </c>
      <c r="JV27" s="10">
        <f t="shared" si="28"/>
        <v>91.666666666666671</v>
      </c>
      <c r="JW27" s="10">
        <f t="shared" si="28"/>
        <v>8.3333333333333339</v>
      </c>
      <c r="JX27" s="10">
        <f t="shared" si="28"/>
        <v>0</v>
      </c>
      <c r="JY27" s="10">
        <f t="shared" si="28"/>
        <v>91.666666666666671</v>
      </c>
      <c r="JZ27" s="10">
        <f t="shared" si="28"/>
        <v>8.3333333333333339</v>
      </c>
      <c r="KA27" s="10">
        <f t="shared" si="28"/>
        <v>0</v>
      </c>
      <c r="KB27" s="10">
        <f t="shared" si="28"/>
        <v>91.666666666666671</v>
      </c>
      <c r="KC27" s="10">
        <f t="shared" si="28"/>
        <v>8.3333333333333339</v>
      </c>
      <c r="KD27" s="10">
        <f t="shared" si="28"/>
        <v>0</v>
      </c>
      <c r="KE27" s="10">
        <f t="shared" si="28"/>
        <v>100</v>
      </c>
      <c r="KF27" s="10">
        <f t="shared" si="28"/>
        <v>0</v>
      </c>
      <c r="KG27" s="10">
        <f t="shared" si="28"/>
        <v>0</v>
      </c>
      <c r="KH27" s="10">
        <f t="shared" si="28"/>
        <v>91.666666666666671</v>
      </c>
      <c r="KI27" s="10">
        <f t="shared" si="28"/>
        <v>8.3333333333333339</v>
      </c>
      <c r="KJ27" s="10">
        <f t="shared" si="28"/>
        <v>0</v>
      </c>
      <c r="KK27" s="10">
        <f t="shared" si="28"/>
        <v>91.666666666666671</v>
      </c>
      <c r="KL27" s="10">
        <f t="shared" si="28"/>
        <v>8.3333333333333339</v>
      </c>
      <c r="KM27" s="10">
        <f t="shared" si="28"/>
        <v>0</v>
      </c>
      <c r="KN27" s="10">
        <f t="shared" si="28"/>
        <v>91.666666666666671</v>
      </c>
      <c r="KO27" s="10">
        <f t="shared" si="28"/>
        <v>8.3333333333333339</v>
      </c>
      <c r="KP27" s="10">
        <f t="shared" si="28"/>
        <v>0</v>
      </c>
      <c r="KQ27" s="10">
        <f t="shared" ref="KQ27:LV27" si="29">KQ26/12%</f>
        <v>66.666666666666671</v>
      </c>
      <c r="KR27" s="10">
        <f t="shared" si="29"/>
        <v>33.333333333333336</v>
      </c>
      <c r="KS27" s="10">
        <f t="shared" si="29"/>
        <v>0</v>
      </c>
      <c r="KT27" s="10">
        <f t="shared" si="29"/>
        <v>58.333333333333336</v>
      </c>
      <c r="KU27" s="10">
        <f t="shared" si="29"/>
        <v>41.666666666666671</v>
      </c>
      <c r="KV27" s="10">
        <f t="shared" si="29"/>
        <v>0</v>
      </c>
      <c r="KW27" s="10">
        <f t="shared" si="29"/>
        <v>0</v>
      </c>
      <c r="KX27" s="10">
        <f t="shared" si="29"/>
        <v>100</v>
      </c>
      <c r="KY27" s="10">
        <f t="shared" si="29"/>
        <v>0</v>
      </c>
      <c r="KZ27" s="10">
        <f t="shared" si="29"/>
        <v>100</v>
      </c>
      <c r="LA27" s="10">
        <f t="shared" si="29"/>
        <v>0</v>
      </c>
      <c r="LB27" s="10">
        <f t="shared" si="29"/>
        <v>0</v>
      </c>
      <c r="LC27" s="10">
        <f t="shared" si="29"/>
        <v>100</v>
      </c>
      <c r="LD27" s="10">
        <f t="shared" si="29"/>
        <v>0</v>
      </c>
      <c r="LE27" s="10">
        <f t="shared" si="29"/>
        <v>0</v>
      </c>
      <c r="LF27" s="10">
        <f t="shared" si="29"/>
        <v>0</v>
      </c>
      <c r="LG27" s="10">
        <f t="shared" si="29"/>
        <v>100</v>
      </c>
      <c r="LH27" s="10">
        <f t="shared" si="29"/>
        <v>0</v>
      </c>
      <c r="LI27" s="10">
        <f t="shared" si="29"/>
        <v>100</v>
      </c>
      <c r="LJ27" s="10">
        <f t="shared" si="29"/>
        <v>0</v>
      </c>
      <c r="LK27" s="10">
        <f t="shared" si="29"/>
        <v>0</v>
      </c>
      <c r="LL27" s="10">
        <f t="shared" si="29"/>
        <v>100</v>
      </c>
      <c r="LM27" s="10">
        <f t="shared" si="29"/>
        <v>0</v>
      </c>
      <c r="LN27" s="10">
        <f t="shared" si="29"/>
        <v>0</v>
      </c>
      <c r="LO27" s="10">
        <f t="shared" si="29"/>
        <v>91.666666666666671</v>
      </c>
      <c r="LP27" s="10">
        <f t="shared" si="29"/>
        <v>8.3333333333333339</v>
      </c>
      <c r="LQ27" s="10">
        <f t="shared" si="29"/>
        <v>0</v>
      </c>
      <c r="LR27" s="10">
        <f t="shared" si="29"/>
        <v>100</v>
      </c>
      <c r="LS27" s="10">
        <f t="shared" si="29"/>
        <v>0</v>
      </c>
      <c r="LT27" s="10">
        <f t="shared" si="29"/>
        <v>0</v>
      </c>
      <c r="LU27" s="10">
        <f t="shared" si="29"/>
        <v>91.666666666666671</v>
      </c>
      <c r="LV27" s="10">
        <f t="shared" si="29"/>
        <v>8.3333333333333339</v>
      </c>
      <c r="LW27" s="10">
        <f t="shared" ref="LW27:NB27" si="30">LW26/12%</f>
        <v>0</v>
      </c>
      <c r="LX27" s="10">
        <f t="shared" si="30"/>
        <v>91.666666666666671</v>
      </c>
      <c r="LY27" s="10">
        <f t="shared" si="30"/>
        <v>8.3333333333333339</v>
      </c>
      <c r="LZ27" s="10">
        <f t="shared" si="30"/>
        <v>0</v>
      </c>
      <c r="MA27" s="10">
        <f t="shared" si="30"/>
        <v>100</v>
      </c>
      <c r="MB27" s="10">
        <f t="shared" si="30"/>
        <v>0</v>
      </c>
      <c r="MC27" s="10">
        <f t="shared" si="30"/>
        <v>0</v>
      </c>
      <c r="MD27" s="10">
        <f t="shared" si="30"/>
        <v>91.666666666666671</v>
      </c>
      <c r="ME27" s="10">
        <f t="shared" si="30"/>
        <v>8.3333333333333339</v>
      </c>
      <c r="MF27" s="10">
        <f t="shared" si="30"/>
        <v>0</v>
      </c>
      <c r="MG27" s="10">
        <f t="shared" si="30"/>
        <v>100</v>
      </c>
      <c r="MH27" s="10">
        <f t="shared" si="30"/>
        <v>0</v>
      </c>
      <c r="MI27" s="10">
        <f t="shared" si="30"/>
        <v>0</v>
      </c>
      <c r="MJ27" s="10">
        <f t="shared" si="30"/>
        <v>100</v>
      </c>
      <c r="MK27" s="10">
        <f t="shared" si="30"/>
        <v>0</v>
      </c>
      <c r="ML27" s="10">
        <f t="shared" si="30"/>
        <v>0</v>
      </c>
      <c r="MM27" s="10">
        <f t="shared" si="30"/>
        <v>100</v>
      </c>
      <c r="MN27" s="10">
        <f t="shared" si="30"/>
        <v>0</v>
      </c>
      <c r="MO27" s="10">
        <f t="shared" si="30"/>
        <v>0</v>
      </c>
      <c r="MP27" s="10">
        <f t="shared" si="30"/>
        <v>100</v>
      </c>
      <c r="MQ27" s="10">
        <f t="shared" si="30"/>
        <v>0</v>
      </c>
      <c r="MR27" s="10">
        <f t="shared" si="30"/>
        <v>0</v>
      </c>
      <c r="MS27" s="10">
        <f t="shared" si="30"/>
        <v>100</v>
      </c>
      <c r="MT27" s="10">
        <f t="shared" si="30"/>
        <v>0</v>
      </c>
      <c r="MU27" s="10">
        <f t="shared" si="30"/>
        <v>0</v>
      </c>
      <c r="MV27" s="10">
        <f t="shared" si="30"/>
        <v>100</v>
      </c>
      <c r="MW27" s="10">
        <f t="shared" si="30"/>
        <v>0</v>
      </c>
      <c r="MX27" s="10">
        <f t="shared" si="30"/>
        <v>0</v>
      </c>
      <c r="MY27" s="10">
        <f t="shared" si="30"/>
        <v>100</v>
      </c>
      <c r="MZ27" s="10">
        <f t="shared" si="30"/>
        <v>0</v>
      </c>
      <c r="NA27" s="10">
        <f t="shared" si="30"/>
        <v>0</v>
      </c>
      <c r="NB27" s="10">
        <f t="shared" si="30"/>
        <v>100</v>
      </c>
      <c r="NC27" s="10">
        <f t="shared" ref="NC27:NS27" si="31">NC26/12%</f>
        <v>0</v>
      </c>
      <c r="ND27" s="10">
        <f t="shared" si="31"/>
        <v>0</v>
      </c>
      <c r="NE27" s="10">
        <f t="shared" si="31"/>
        <v>100</v>
      </c>
      <c r="NF27" s="10">
        <f t="shared" si="31"/>
        <v>0</v>
      </c>
      <c r="NG27" s="10">
        <f t="shared" si="31"/>
        <v>0</v>
      </c>
      <c r="NH27" s="10">
        <f t="shared" si="31"/>
        <v>0</v>
      </c>
      <c r="NI27" s="10">
        <f t="shared" si="31"/>
        <v>100</v>
      </c>
      <c r="NJ27" s="10">
        <f t="shared" si="31"/>
        <v>0</v>
      </c>
      <c r="NK27" s="10">
        <f t="shared" si="31"/>
        <v>100</v>
      </c>
      <c r="NL27" s="10">
        <f t="shared" si="31"/>
        <v>0</v>
      </c>
      <c r="NM27" s="10">
        <f t="shared" si="31"/>
        <v>0</v>
      </c>
      <c r="NN27" s="10">
        <f t="shared" si="31"/>
        <v>100</v>
      </c>
      <c r="NO27" s="10">
        <f t="shared" si="31"/>
        <v>0</v>
      </c>
      <c r="NP27" s="10">
        <f t="shared" si="31"/>
        <v>0</v>
      </c>
      <c r="NQ27" s="10">
        <f t="shared" si="31"/>
        <v>100</v>
      </c>
      <c r="NR27" s="10">
        <f t="shared" si="31"/>
        <v>0</v>
      </c>
      <c r="NS27" s="10">
        <f t="shared" si="31"/>
        <v>0</v>
      </c>
    </row>
    <row r="29" spans="1:383" x14ac:dyDescent="0.25">
      <c r="B29" t="s">
        <v>1000</v>
      </c>
    </row>
    <row r="30" spans="1:383" x14ac:dyDescent="0.25">
      <c r="B30" t="s">
        <v>1001</v>
      </c>
      <c r="C30" t="s">
        <v>1009</v>
      </c>
      <c r="D30" s="29">
        <f>(C27+F27+I27+L27+O27+R27+U27+X27+AA27+AD27+AG27+AJ27+AM27+AP27+AS27+AV27+AY27+BB27+BE27+BH27)/20</f>
        <v>94.166666666666657</v>
      </c>
    </row>
    <row r="31" spans="1:383" x14ac:dyDescent="0.25">
      <c r="B31" t="s">
        <v>1002</v>
      </c>
      <c r="C31" t="s">
        <v>1009</v>
      </c>
      <c r="D31" s="29">
        <f>(D27+G27+J27+M27+P27+S27+V27+Y27+AB27+AE27+AH27+AK27+AN27+AQ27+AT27+AW27+AZ27+BC27+BF27+BI27)/20</f>
        <v>5.8333333333333339</v>
      </c>
    </row>
    <row r="32" spans="1:383" x14ac:dyDescent="0.25">
      <c r="B32" t="s">
        <v>1003</v>
      </c>
      <c r="C32" t="s">
        <v>1009</v>
      </c>
      <c r="D32" s="29">
        <f>(E27+H27+K27+N27+Q27+T27+W27+Z27+AC27+AF27+AI27+AL27+AO27+AR27+AU27+AX27+BA27+BD27+BG27+BJ27)/20</f>
        <v>0</v>
      </c>
    </row>
    <row r="34" spans="2:4" x14ac:dyDescent="0.25">
      <c r="B34" t="s">
        <v>1001</v>
      </c>
      <c r="C34" t="s">
        <v>1010</v>
      </c>
      <c r="D34" s="29">
        <f>(BK27+BN27+BQ27+BT27+BW27+BZ27+CC27+CF27+CI27+CL27+CO27+CR27+CU27+CX27+DA27+DD27+DG27+DJ27+DM27+DP27+DS27+DV27+DY27+EB27+EE27+EH27+EK27+EN27+EQ27)/29</f>
        <v>66.091954022988517</v>
      </c>
    </row>
    <row r="35" spans="2:4" x14ac:dyDescent="0.25">
      <c r="B35" t="s">
        <v>1002</v>
      </c>
      <c r="C35" t="s">
        <v>1010</v>
      </c>
      <c r="D35" s="29">
        <f>(BL27+BO27+BR27+BU27+BX27+CA27+CD27+CG27+CJ27+CM27+CP27+CS27+CV27+CY27+DB27+DE27+DH27+DK27+DN27+DQ27+DT27+DW27+DZ27+EC27+EF27+EI27+EL27+EO27+ER27)/29</f>
        <v>33.908045977011497</v>
      </c>
    </row>
    <row r="36" spans="2:4" x14ac:dyDescent="0.25">
      <c r="B36" t="s">
        <v>1003</v>
      </c>
      <c r="C36" t="s">
        <v>1010</v>
      </c>
      <c r="D36">
        <f>(BM27+BP27+BS27+BV27+BY27+CB27+CE27+CH27+CK27+CN27+CQ27+CT27+CW27+CZ27+DC27+DF27+DI27+DL27+DO27+DR27+DU27+DX27+EA27+ED27+EG27+EJ27+EM27+EP27+ES27)/29</f>
        <v>0</v>
      </c>
    </row>
    <row r="38" spans="2:4" x14ac:dyDescent="0.25">
      <c r="B38" t="s">
        <v>1001</v>
      </c>
      <c r="C38" t="s">
        <v>1011</v>
      </c>
      <c r="D38" s="29">
        <f>(ET27+EW27+EZ27+FC27+FF27+FI27+FL27+FO27+FR27+FU27)/10</f>
        <v>61.666666666666671</v>
      </c>
    </row>
    <row r="39" spans="2:4" x14ac:dyDescent="0.25">
      <c r="B39" t="s">
        <v>1002</v>
      </c>
      <c r="C39" t="s">
        <v>1011</v>
      </c>
      <c r="D39" s="35">
        <f>(EU27+EX27+FA27+FD27+FG27+FJ27+FM27+FP27+FS27+FV27)/10</f>
        <v>38.333333333333336</v>
      </c>
    </row>
    <row r="40" spans="2:4" x14ac:dyDescent="0.25">
      <c r="B40" t="s">
        <v>1003</v>
      </c>
      <c r="C40" t="s">
        <v>1011</v>
      </c>
      <c r="D40" s="29">
        <f>(EV27+EY27+FB27+FE27+FH27+FK27+FN27+FQ27+FT27)/9</f>
        <v>0</v>
      </c>
    </row>
    <row r="42" spans="2:4" x14ac:dyDescent="0.25">
      <c r="B42" t="s">
        <v>1001</v>
      </c>
      <c r="C42" t="s">
        <v>1012</v>
      </c>
      <c r="D42" s="29">
        <f>(FX27+GA27+GD27+GG27+GJ27+GM27+GP27+GS27+GV27+GY27+HB27+HE27+HH27+HK27+HN27+HQ27+HT27+HW27+HZ27+IC27+IF27+II27+IL27+IO27+IR27+IU27+IX27+JA27+JD27+JG27+JJ27+JM27+JP27+JS27+JV27+JY27+KB27+KE27+KH27+KK27+KN27+KQ27+KT27+KW27+KZ27+LC27+LF27)/47</f>
        <v>79.964539007092171</v>
      </c>
    </row>
    <row r="43" spans="2:4" x14ac:dyDescent="0.25">
      <c r="B43" t="s">
        <v>1002</v>
      </c>
      <c r="C43" t="s">
        <v>1012</v>
      </c>
      <c r="D43" s="29">
        <f>(FY27+GB27+GE27+GH27+GK27+GN27+GQ27+GT27+GW27+GZ27+HC27+HF27+HI27+HL27+HO27+HR27+HU27+HX27+IA27+ID27+IG27+IJ27+IM27+IP27+IS27+IV27+IY27+JB27+JE27+JH27+JK27+JN27+JQ27+JT27+JW27+JZ27+KC27+KF27+KI27+KL27+KO27+KR27+KU27+KX27+LA27+LD27+LG27)/47</f>
        <v>17.907801418439718</v>
      </c>
    </row>
    <row r="44" spans="2:4" x14ac:dyDescent="0.25">
      <c r="B44" t="s">
        <v>1003</v>
      </c>
      <c r="C44" t="s">
        <v>1012</v>
      </c>
      <c r="D44" s="29">
        <f>(FZ27+GC27+GF27+GI27+GL27+GO27+GR27+GU27+GX27+HA27+HD27+HG27+HJ27+HM27+HP27+HS27+HV27+HY27+IB27+IE27+IH27+IK27+IN27+IQ27+IT27+IW27+IZ27+JC27+JF27+JI27+JL27+JO27+JR27+JU27+JX27+KA27+KD27+KG27+KJ27+KM27+KP27+KS27+KV27+KY27+LB27+LE27+LH27)/47</f>
        <v>0</v>
      </c>
    </row>
    <row r="46" spans="2:4" x14ac:dyDescent="0.25">
      <c r="B46" t="s">
        <v>1001</v>
      </c>
      <c r="C46" t="s">
        <v>1013</v>
      </c>
      <c r="D46" s="29">
        <f>(LI27+LL27+LO27+LR27+LU27+LX27+MA27+MD27+MG27+MJ27+MM27+MP27+MS27+MV27+MY27+NB27+NE27+NH27+NK27+NN27+NQ27)/21</f>
        <v>93.650793650793645</v>
      </c>
    </row>
    <row r="47" spans="2:4" x14ac:dyDescent="0.25">
      <c r="B47" t="s">
        <v>1002</v>
      </c>
      <c r="C47" t="s">
        <v>1013</v>
      </c>
      <c r="D47" s="29">
        <f>(LJ27+LM27+LP27+LS27+LV27+LY27+MB27+ME27+MH27+MK27+MN27+MQ27+MT27+MW27+MZ27+NC27+NF27+NI27+NL27+NO27+NR27)/21</f>
        <v>6.3492063492063497</v>
      </c>
    </row>
    <row r="48" spans="2:4" x14ac:dyDescent="0.25">
      <c r="B48" t="s">
        <v>1003</v>
      </c>
      <c r="C48" t="s">
        <v>1013</v>
      </c>
      <c r="D48" s="29">
        <f>(LK27+LN27+LQ27+LT27+LW27+LZ27+MC27+MF27+MI27+ML27+MO27+MR27+MU27+MX27+NA27+ND27+NG27+NJ27+NM27+NP27+NS27)/21</f>
        <v>0</v>
      </c>
    </row>
  </sheetData>
  <mergeCells count="281">
    <mergeCell ref="A2:U2"/>
    <mergeCell ref="NK12:NM12"/>
    <mergeCell ref="NN12:NP12"/>
    <mergeCell ref="A26:B26"/>
    <mergeCell ref="A27:B27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жас</vt:lpstr>
      <vt:lpstr>3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Еркежан</cp:lastModifiedBy>
  <dcterms:created xsi:type="dcterms:W3CDTF">2022-12-22T06:57:03Z</dcterms:created>
  <dcterms:modified xsi:type="dcterms:W3CDTF">2023-01-13T09:28:56Z</dcterms:modified>
</cp:coreProperties>
</file>