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2 года" sheetId="2" r:id="rId1"/>
    <sheet name="3 года" sheetId="3" r:id="rId2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X39" i="3" l="1"/>
  <c r="MX40" i="3" s="1"/>
  <c r="MW39" i="3"/>
  <c r="MW40" i="3" s="1"/>
  <c r="MV39" i="3"/>
  <c r="MV40" i="3" s="1"/>
  <c r="MU39" i="3"/>
  <c r="MU40" i="3" s="1"/>
  <c r="MT39" i="3"/>
  <c r="MT40" i="3" s="1"/>
  <c r="MS39" i="3"/>
  <c r="MS40" i="3" s="1"/>
  <c r="MR39" i="3"/>
  <c r="MR40" i="3" s="1"/>
  <c r="MQ39" i="3"/>
  <c r="MQ40" i="3" s="1"/>
  <c r="MP39" i="3"/>
  <c r="MP40" i="3" s="1"/>
  <c r="MO39" i="3"/>
  <c r="MO40" i="3" s="1"/>
  <c r="MN39" i="3"/>
  <c r="MN40" i="3" s="1"/>
  <c r="MM39" i="3"/>
  <c r="MM40" i="3" s="1"/>
  <c r="ML39" i="3"/>
  <c r="ML40" i="3" s="1"/>
  <c r="MK39" i="3"/>
  <c r="MK40" i="3" s="1"/>
  <c r="MJ39" i="3"/>
  <c r="MJ40" i="3" s="1"/>
  <c r="MI39" i="3"/>
  <c r="MI40" i="3" s="1"/>
  <c r="MH39" i="3"/>
  <c r="MH40" i="3" s="1"/>
  <c r="MG39" i="3"/>
  <c r="MG40" i="3" s="1"/>
  <c r="MF39" i="3"/>
  <c r="MF40" i="3" s="1"/>
  <c r="ME39" i="3"/>
  <c r="ME40" i="3" s="1"/>
  <c r="MD39" i="3"/>
  <c r="MD40" i="3" s="1"/>
  <c r="MC39" i="3"/>
  <c r="MC40" i="3" s="1"/>
  <c r="MB39" i="3"/>
  <c r="MB40" i="3" s="1"/>
  <c r="MA39" i="3"/>
  <c r="MA40" i="3" s="1"/>
  <c r="LZ39" i="3"/>
  <c r="LZ40" i="3" s="1"/>
  <c r="LY39" i="3"/>
  <c r="LY40" i="3" s="1"/>
  <c r="LX39" i="3"/>
  <c r="LX40" i="3" s="1"/>
  <c r="LW39" i="3"/>
  <c r="LW40" i="3" s="1"/>
  <c r="LV39" i="3"/>
  <c r="LV40" i="3" s="1"/>
  <c r="LU39" i="3"/>
  <c r="LU40" i="3" s="1"/>
  <c r="LT39" i="3"/>
  <c r="LT40" i="3" s="1"/>
  <c r="LS39" i="3"/>
  <c r="LS40" i="3" s="1"/>
  <c r="LR39" i="3"/>
  <c r="LR40" i="3" s="1"/>
  <c r="LQ39" i="3"/>
  <c r="LQ40" i="3" s="1"/>
  <c r="LP39" i="3"/>
  <c r="LP40" i="3" s="1"/>
  <c r="LO39" i="3"/>
  <c r="LO40" i="3" s="1"/>
  <c r="LN39" i="3"/>
  <c r="LN40" i="3" s="1"/>
  <c r="LM39" i="3"/>
  <c r="LM40" i="3" s="1"/>
  <c r="LL39" i="3"/>
  <c r="LL40" i="3" s="1"/>
  <c r="LK39" i="3"/>
  <c r="LK40" i="3" s="1"/>
  <c r="LJ39" i="3"/>
  <c r="LJ40" i="3" s="1"/>
  <c r="LI39" i="3"/>
  <c r="LI40" i="3" s="1"/>
  <c r="LH39" i="3"/>
  <c r="LH40" i="3" s="1"/>
  <c r="LG39" i="3"/>
  <c r="LG40" i="3" s="1"/>
  <c r="LF39" i="3"/>
  <c r="LF40" i="3" s="1"/>
  <c r="LE39" i="3"/>
  <c r="LE40" i="3" s="1"/>
  <c r="LD39" i="3"/>
  <c r="LD40" i="3" s="1"/>
  <c r="LC39" i="3"/>
  <c r="LC40" i="3" s="1"/>
  <c r="LB39" i="3"/>
  <c r="LB40" i="3" s="1"/>
  <c r="LA39" i="3"/>
  <c r="LA40" i="3" s="1"/>
  <c r="KZ39" i="3"/>
  <c r="KZ40" i="3" s="1"/>
  <c r="KY39" i="3"/>
  <c r="KY40" i="3" s="1"/>
  <c r="KX39" i="3"/>
  <c r="KX40" i="3" s="1"/>
  <c r="KW39" i="3"/>
  <c r="KW40" i="3" s="1"/>
  <c r="KV39" i="3"/>
  <c r="KV40" i="3" s="1"/>
  <c r="KU39" i="3"/>
  <c r="KU40" i="3" s="1"/>
  <c r="KT39" i="3"/>
  <c r="KT40" i="3" s="1"/>
  <c r="KS39" i="3"/>
  <c r="KS40" i="3" s="1"/>
  <c r="KR39" i="3"/>
  <c r="KR40" i="3" s="1"/>
  <c r="KQ39" i="3"/>
  <c r="KQ40" i="3" s="1"/>
  <c r="KP39" i="3"/>
  <c r="KP40" i="3" s="1"/>
  <c r="KO39" i="3"/>
  <c r="KO40" i="3" s="1"/>
  <c r="KN39" i="3"/>
  <c r="KN40" i="3" s="1"/>
  <c r="D59" i="3" s="1"/>
  <c r="KM39" i="3"/>
  <c r="KM40" i="3" s="1"/>
  <c r="KL39" i="3"/>
  <c r="KL40" i="3" s="1"/>
  <c r="KK39" i="3"/>
  <c r="KK40" i="3" s="1"/>
  <c r="KJ39" i="3"/>
  <c r="KJ40" i="3" s="1"/>
  <c r="KI39" i="3"/>
  <c r="KI40" i="3" s="1"/>
  <c r="KH39" i="3"/>
  <c r="KH40" i="3" s="1"/>
  <c r="KG39" i="3"/>
  <c r="KG40" i="3" s="1"/>
  <c r="KF39" i="3"/>
  <c r="KF40" i="3" s="1"/>
  <c r="KE39" i="3"/>
  <c r="KE40" i="3" s="1"/>
  <c r="KD39" i="3"/>
  <c r="KD40" i="3" s="1"/>
  <c r="KC39" i="3"/>
  <c r="KC40" i="3" s="1"/>
  <c r="KB39" i="3"/>
  <c r="KB40" i="3" s="1"/>
  <c r="KA39" i="3"/>
  <c r="KA40" i="3" s="1"/>
  <c r="JZ39" i="3"/>
  <c r="JZ40" i="3" s="1"/>
  <c r="JY39" i="3"/>
  <c r="JY40" i="3" s="1"/>
  <c r="JX39" i="3"/>
  <c r="JX40" i="3" s="1"/>
  <c r="JW39" i="3"/>
  <c r="JW40" i="3" s="1"/>
  <c r="JV39" i="3"/>
  <c r="JV40" i="3" s="1"/>
  <c r="JU39" i="3"/>
  <c r="JU40" i="3" s="1"/>
  <c r="JT39" i="3"/>
  <c r="JT40" i="3" s="1"/>
  <c r="JS39" i="3"/>
  <c r="JS40" i="3" s="1"/>
  <c r="JR39" i="3"/>
  <c r="JR40" i="3" s="1"/>
  <c r="JQ39" i="3"/>
  <c r="JQ40" i="3" s="1"/>
  <c r="JP39" i="3"/>
  <c r="JP40" i="3" s="1"/>
  <c r="JO39" i="3"/>
  <c r="JO40" i="3" s="1"/>
  <c r="JN39" i="3"/>
  <c r="JN40" i="3" s="1"/>
  <c r="JM39" i="3"/>
  <c r="JM40" i="3" s="1"/>
  <c r="JL39" i="3"/>
  <c r="JL40" i="3" s="1"/>
  <c r="JK39" i="3"/>
  <c r="JK40" i="3" s="1"/>
  <c r="JJ39" i="3"/>
  <c r="JJ40" i="3" s="1"/>
  <c r="JI39" i="3"/>
  <c r="JI40" i="3" s="1"/>
  <c r="JH39" i="3"/>
  <c r="JH40" i="3" s="1"/>
  <c r="JG39" i="3"/>
  <c r="JG40" i="3" s="1"/>
  <c r="JF39" i="3"/>
  <c r="JF40" i="3" s="1"/>
  <c r="JE39" i="3"/>
  <c r="JE40" i="3" s="1"/>
  <c r="JD39" i="3"/>
  <c r="JD40" i="3" s="1"/>
  <c r="JC39" i="3"/>
  <c r="JC40" i="3" s="1"/>
  <c r="JB39" i="3"/>
  <c r="JB40" i="3" s="1"/>
  <c r="JA39" i="3"/>
  <c r="JA40" i="3" s="1"/>
  <c r="IZ39" i="3"/>
  <c r="IZ40" i="3" s="1"/>
  <c r="IY39" i="3"/>
  <c r="IY40" i="3" s="1"/>
  <c r="IX39" i="3"/>
  <c r="IX40" i="3" s="1"/>
  <c r="IW39" i="3"/>
  <c r="IW40" i="3" s="1"/>
  <c r="IV39" i="3"/>
  <c r="IV40" i="3" s="1"/>
  <c r="IU39" i="3"/>
  <c r="IU40" i="3" s="1"/>
  <c r="IT39" i="3"/>
  <c r="IT40" i="3" s="1"/>
  <c r="IS39" i="3"/>
  <c r="IS40" i="3" s="1"/>
  <c r="IR39" i="3"/>
  <c r="IR40" i="3" s="1"/>
  <c r="IQ39" i="3"/>
  <c r="IQ40" i="3" s="1"/>
  <c r="IP39" i="3"/>
  <c r="IP40" i="3" s="1"/>
  <c r="IO39" i="3"/>
  <c r="IO40" i="3" s="1"/>
  <c r="IN39" i="3"/>
  <c r="IN40" i="3" s="1"/>
  <c r="IM39" i="3"/>
  <c r="IM40" i="3" s="1"/>
  <c r="IL39" i="3"/>
  <c r="IL40" i="3" s="1"/>
  <c r="IK39" i="3"/>
  <c r="IK40" i="3" s="1"/>
  <c r="IJ39" i="3"/>
  <c r="IJ40" i="3" s="1"/>
  <c r="II39" i="3"/>
  <c r="II40" i="3" s="1"/>
  <c r="IH39" i="3"/>
  <c r="IH40" i="3" s="1"/>
  <c r="IG39" i="3"/>
  <c r="IG40" i="3" s="1"/>
  <c r="IF39" i="3"/>
  <c r="IF40" i="3" s="1"/>
  <c r="IE39" i="3"/>
  <c r="IE40" i="3" s="1"/>
  <c r="ID39" i="3"/>
  <c r="ID40" i="3" s="1"/>
  <c r="IC39" i="3"/>
  <c r="IC40" i="3" s="1"/>
  <c r="IB39" i="3"/>
  <c r="IB40" i="3" s="1"/>
  <c r="IA39" i="3"/>
  <c r="IA40" i="3" s="1"/>
  <c r="HZ39" i="3"/>
  <c r="HZ40" i="3" s="1"/>
  <c r="HY39" i="3"/>
  <c r="HY40" i="3" s="1"/>
  <c r="HX39" i="3"/>
  <c r="HX40" i="3" s="1"/>
  <c r="HW39" i="3"/>
  <c r="HW40" i="3" s="1"/>
  <c r="HV39" i="3"/>
  <c r="HV40" i="3" s="1"/>
  <c r="HU39" i="3"/>
  <c r="HU40" i="3" s="1"/>
  <c r="HT39" i="3"/>
  <c r="HT40" i="3" s="1"/>
  <c r="HS39" i="3"/>
  <c r="HS40" i="3" s="1"/>
  <c r="HR39" i="3"/>
  <c r="HR40" i="3" s="1"/>
  <c r="HQ39" i="3"/>
  <c r="HQ40" i="3" s="1"/>
  <c r="HP39" i="3"/>
  <c r="HP40" i="3" s="1"/>
  <c r="HO39" i="3"/>
  <c r="HO40" i="3" s="1"/>
  <c r="HN39" i="3"/>
  <c r="HN40" i="3" s="1"/>
  <c r="HM39" i="3"/>
  <c r="HM40" i="3" s="1"/>
  <c r="HL39" i="3"/>
  <c r="HL40" i="3" s="1"/>
  <c r="HK39" i="3"/>
  <c r="HK40" i="3" s="1"/>
  <c r="HJ39" i="3"/>
  <c r="HJ40" i="3" s="1"/>
  <c r="HI39" i="3"/>
  <c r="HI40" i="3" s="1"/>
  <c r="HH39" i="3"/>
  <c r="HH40" i="3" s="1"/>
  <c r="HG39" i="3"/>
  <c r="HG40" i="3" s="1"/>
  <c r="HF39" i="3"/>
  <c r="HF40" i="3" s="1"/>
  <c r="HE39" i="3"/>
  <c r="HE40" i="3" s="1"/>
  <c r="HD39" i="3"/>
  <c r="HD40" i="3" s="1"/>
  <c r="HC39" i="3"/>
  <c r="HC40" i="3" s="1"/>
  <c r="HB39" i="3"/>
  <c r="HB40" i="3" s="1"/>
  <c r="HA39" i="3"/>
  <c r="HA40" i="3" s="1"/>
  <c r="GZ39" i="3"/>
  <c r="GZ40" i="3" s="1"/>
  <c r="GY39" i="3"/>
  <c r="GY40" i="3" s="1"/>
  <c r="GX39" i="3"/>
  <c r="GX40" i="3" s="1"/>
  <c r="GW39" i="3"/>
  <c r="GW40" i="3" s="1"/>
  <c r="GV39" i="3"/>
  <c r="GV40" i="3" s="1"/>
  <c r="GU39" i="3"/>
  <c r="GU40" i="3" s="1"/>
  <c r="GT39" i="3"/>
  <c r="GT40" i="3" s="1"/>
  <c r="GS39" i="3"/>
  <c r="GS40" i="3" s="1"/>
  <c r="GR39" i="3"/>
  <c r="GR40" i="3" s="1"/>
  <c r="GQ39" i="3"/>
  <c r="GQ40" i="3" s="1"/>
  <c r="GP39" i="3"/>
  <c r="GP40" i="3" s="1"/>
  <c r="GO39" i="3"/>
  <c r="GO40" i="3" s="1"/>
  <c r="GN39" i="3"/>
  <c r="GN40" i="3" s="1"/>
  <c r="GM39" i="3"/>
  <c r="GM40" i="3" s="1"/>
  <c r="GL39" i="3"/>
  <c r="GL40" i="3" s="1"/>
  <c r="GK39" i="3"/>
  <c r="GK40" i="3" s="1"/>
  <c r="GJ39" i="3"/>
  <c r="GJ40" i="3" s="1"/>
  <c r="GI39" i="3"/>
  <c r="GI40" i="3" s="1"/>
  <c r="GH39" i="3"/>
  <c r="GH40" i="3" s="1"/>
  <c r="GG39" i="3"/>
  <c r="GG40" i="3" s="1"/>
  <c r="GF39" i="3"/>
  <c r="GF40" i="3" s="1"/>
  <c r="GE39" i="3"/>
  <c r="GE40" i="3" s="1"/>
  <c r="GD39" i="3"/>
  <c r="GD40" i="3" s="1"/>
  <c r="GC39" i="3"/>
  <c r="GC40" i="3" s="1"/>
  <c r="GB39" i="3"/>
  <c r="GB40" i="3" s="1"/>
  <c r="GA39" i="3"/>
  <c r="GA40" i="3" s="1"/>
  <c r="FZ39" i="3"/>
  <c r="FZ40" i="3" s="1"/>
  <c r="FY39" i="3"/>
  <c r="FY40" i="3" s="1"/>
  <c r="FX39" i="3"/>
  <c r="FX40" i="3" s="1"/>
  <c r="FW39" i="3"/>
  <c r="FW40" i="3" s="1"/>
  <c r="FV39" i="3"/>
  <c r="FV40" i="3" s="1"/>
  <c r="FU39" i="3"/>
  <c r="FU40" i="3" s="1"/>
  <c r="FT39" i="3"/>
  <c r="FT40" i="3" s="1"/>
  <c r="FS39" i="3"/>
  <c r="FS40" i="3" s="1"/>
  <c r="FR39" i="3"/>
  <c r="FR40" i="3" s="1"/>
  <c r="FQ39" i="3"/>
  <c r="FQ40" i="3" s="1"/>
  <c r="FP39" i="3"/>
  <c r="FP40" i="3" s="1"/>
  <c r="FO39" i="3"/>
  <c r="FO40" i="3" s="1"/>
  <c r="FN39" i="3"/>
  <c r="FN40" i="3" s="1"/>
  <c r="FM39" i="3"/>
  <c r="FM40" i="3" s="1"/>
  <c r="FL39" i="3"/>
  <c r="FL40" i="3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Y40" i="3" s="1"/>
  <c r="EX39" i="3"/>
  <c r="EX40" i="3" s="1"/>
  <c r="EW39" i="3"/>
  <c r="EW40" i="3" s="1"/>
  <c r="EV39" i="3"/>
  <c r="EV40" i="3" s="1"/>
  <c r="EU39" i="3"/>
  <c r="EU40" i="3" s="1"/>
  <c r="ET39" i="3"/>
  <c r="ET40" i="3" s="1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D53" i="3" s="1"/>
  <c r="EI39" i="3"/>
  <c r="EI40" i="3" s="1"/>
  <c r="EH39" i="3"/>
  <c r="EH40" i="3" s="1"/>
  <c r="EG39" i="3"/>
  <c r="EG40" i="3" s="1"/>
  <c r="EF39" i="3"/>
  <c r="EF40" i="3" s="1"/>
  <c r="EE39" i="3"/>
  <c r="EE40" i="3" s="1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R40" i="3" s="1"/>
  <c r="DQ39" i="3"/>
  <c r="DQ40" i="3" s="1"/>
  <c r="DP39" i="3"/>
  <c r="DP40" i="3" s="1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C40" i="3" s="1"/>
  <c r="DB39" i="3"/>
  <c r="DB40" i="3" s="1"/>
  <c r="DA39" i="3"/>
  <c r="DA40" i="3" s="1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N40" i="3" s="1"/>
  <c r="CM39" i="3"/>
  <c r="CM40" i="3" s="1"/>
  <c r="CL39" i="3"/>
  <c r="CL40" i="3" s="1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Y40" i="3" s="1"/>
  <c r="BX39" i="3"/>
  <c r="BX40" i="3" s="1"/>
  <c r="BW39" i="3"/>
  <c r="BW40" i="3" s="1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D48" i="3" s="1"/>
  <c r="BK39" i="3"/>
  <c r="BK40" i="3" s="1"/>
  <c r="BJ39" i="3"/>
  <c r="BJ40" i="3" s="1"/>
  <c r="BI39" i="3"/>
  <c r="BI40" i="3" s="1"/>
  <c r="BH39" i="3"/>
  <c r="BH40" i="3" s="1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U40" i="3" s="1"/>
  <c r="AT39" i="3"/>
  <c r="AT40" i="3" s="1"/>
  <c r="AS39" i="3"/>
  <c r="AS40" i="3" s="1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I40" i="3" s="1"/>
  <c r="AH39" i="3"/>
  <c r="AH40" i="3" s="1"/>
  <c r="AG39" i="3"/>
  <c r="AG40" i="3" s="1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T40" i="3" s="1"/>
  <c r="S39" i="3"/>
  <c r="S40" i="3" s="1"/>
  <c r="R39" i="3"/>
  <c r="R40" i="3" s="1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E40" i="3" s="1"/>
  <c r="D39" i="3"/>
  <c r="D40" i="3" s="1"/>
  <c r="D44" i="3" s="1"/>
  <c r="C39" i="3"/>
  <c r="C40" i="3" s="1"/>
  <c r="D49" i="3" l="1"/>
  <c r="D51" i="3"/>
  <c r="D56" i="3"/>
  <c r="D61" i="3"/>
  <c r="D43" i="3"/>
  <c r="D45" i="3"/>
  <c r="D55" i="3"/>
  <c r="D60" i="3"/>
  <c r="D47" i="3"/>
  <c r="D52" i="3"/>
  <c r="D57" i="3"/>
  <c r="F39" i="2" l="1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Y40" i="2" s="1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T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DS39" i="2"/>
  <c r="DS40" i="2" s="1"/>
  <c r="DT39" i="2"/>
  <c r="DT40" i="2" s="1"/>
  <c r="DU39" i="2"/>
  <c r="DU40" i="2" s="1"/>
  <c r="DV39" i="2"/>
  <c r="DV40" i="2" s="1"/>
  <c r="DW39" i="2"/>
  <c r="DW40" i="2" s="1"/>
  <c r="DX39" i="2"/>
  <c r="DX40" i="2" s="1"/>
  <c r="DY39" i="2"/>
  <c r="DY40" i="2" s="1"/>
  <c r="DZ39" i="2"/>
  <c r="DZ40" i="2" s="1"/>
  <c r="EA39" i="2"/>
  <c r="EA40" i="2" s="1"/>
  <c r="EB39" i="2"/>
  <c r="EB40" i="2" s="1"/>
  <c r="EC39" i="2"/>
  <c r="EC40" i="2" s="1"/>
  <c r="ED39" i="2"/>
  <c r="ED40" i="2" s="1"/>
  <c r="EE39" i="2"/>
  <c r="EE40" i="2" s="1"/>
  <c r="EF39" i="2"/>
  <c r="EF40" i="2" s="1"/>
  <c r="EG39" i="2"/>
  <c r="EG40" i="2" s="1"/>
  <c r="EH39" i="2"/>
  <c r="EH40" i="2" s="1"/>
  <c r="EI39" i="2"/>
  <c r="EI40" i="2" s="1"/>
  <c r="EJ39" i="2"/>
  <c r="EJ40" i="2" s="1"/>
  <c r="EK39" i="2"/>
  <c r="EK40" i="2" s="1"/>
  <c r="EL39" i="2"/>
  <c r="EL40" i="2" s="1"/>
  <c r="EM39" i="2"/>
  <c r="EM40" i="2" s="1"/>
  <c r="EN39" i="2"/>
  <c r="EN40" i="2" s="1"/>
  <c r="EO39" i="2"/>
  <c r="EO40" i="2" s="1"/>
  <c r="EP39" i="2"/>
  <c r="EP40" i="2" s="1"/>
  <c r="EQ39" i="2"/>
  <c r="EQ40" i="2" s="1"/>
  <c r="ER39" i="2"/>
  <c r="ER40" i="2" s="1"/>
  <c r="ES39" i="2"/>
  <c r="ES40" i="2" s="1"/>
  <c r="ET39" i="2"/>
  <c r="ET40" i="2" s="1"/>
  <c r="EU39" i="2"/>
  <c r="EU40" i="2" s="1"/>
  <c r="EV39" i="2"/>
  <c r="EV40" i="2" s="1"/>
  <c r="EW39" i="2"/>
  <c r="EW40" i="2" s="1"/>
  <c r="EX39" i="2"/>
  <c r="EX40" i="2" s="1"/>
  <c r="EY39" i="2"/>
  <c r="EY40" i="2" s="1"/>
  <c r="EZ39" i="2"/>
  <c r="EZ40" i="2" s="1"/>
  <c r="FA39" i="2"/>
  <c r="FA40" i="2" s="1"/>
  <c r="FB39" i="2"/>
  <c r="FB40" i="2" s="1"/>
  <c r="FC39" i="2"/>
  <c r="FC40" i="2" s="1"/>
  <c r="FD39" i="2"/>
  <c r="FD40" i="2" s="1"/>
  <c r="FE39" i="2"/>
  <c r="FE40" i="2" s="1"/>
  <c r="FF39" i="2"/>
  <c r="FF40" i="2" s="1"/>
  <c r="FG39" i="2"/>
  <c r="FG40" i="2" s="1"/>
  <c r="FH39" i="2"/>
  <c r="FH40" i="2" s="1"/>
  <c r="FI39" i="2"/>
  <c r="FI40" i="2" s="1"/>
  <c r="FJ39" i="2"/>
  <c r="FJ40" i="2" s="1"/>
  <c r="FK39" i="2"/>
  <c r="FK40" i="2" s="1"/>
  <c r="FL39" i="2"/>
  <c r="FL40" i="2" s="1"/>
  <c r="FM39" i="2"/>
  <c r="FM40" i="2" s="1"/>
  <c r="FN39" i="2"/>
  <c r="FN40" i="2" s="1"/>
  <c r="FO39" i="2"/>
  <c r="FO40" i="2" s="1"/>
  <c r="FP39" i="2"/>
  <c r="FP40" i="2" s="1"/>
  <c r="FQ39" i="2"/>
  <c r="FQ40" i="2" s="1"/>
  <c r="FR39" i="2"/>
  <c r="FR40" i="2" s="1"/>
  <c r="FS39" i="2"/>
  <c r="FS40" i="2" s="1"/>
  <c r="FT39" i="2"/>
  <c r="FT40" i="2" s="1"/>
  <c r="FU39" i="2"/>
  <c r="FU40" i="2" s="1"/>
  <c r="FV39" i="2"/>
  <c r="FV40" i="2" s="1"/>
  <c r="FW39" i="2"/>
  <c r="FW40" i="2" s="1"/>
  <c r="FX39" i="2"/>
  <c r="FX40" i="2" s="1"/>
  <c r="FY39" i="2"/>
  <c r="FY40" i="2" s="1"/>
  <c r="FZ39" i="2"/>
  <c r="FZ40" i="2" s="1"/>
  <c r="GA39" i="2"/>
  <c r="GA40" i="2" s="1"/>
  <c r="GB39" i="2"/>
  <c r="GB40" i="2" s="1"/>
  <c r="GC39" i="2"/>
  <c r="GC40" i="2" s="1"/>
  <c r="GD39" i="2"/>
  <c r="GD40" i="2" s="1"/>
  <c r="GE39" i="2"/>
  <c r="GE40" i="2" s="1"/>
  <c r="GF39" i="2"/>
  <c r="GF40" i="2" s="1"/>
  <c r="GG39" i="2"/>
  <c r="GG40" i="2" s="1"/>
  <c r="GH39" i="2"/>
  <c r="GH40" i="2" s="1"/>
  <c r="GI39" i="2"/>
  <c r="GI40" i="2" s="1"/>
  <c r="GJ39" i="2"/>
  <c r="GJ40" i="2" s="1"/>
  <c r="GK39" i="2"/>
  <c r="GK40" i="2" s="1"/>
  <c r="GL39" i="2"/>
  <c r="GL40" i="2" s="1"/>
  <c r="GM39" i="2"/>
  <c r="GM40" i="2" s="1"/>
  <c r="GN39" i="2"/>
  <c r="GN40" i="2" s="1"/>
  <c r="GO39" i="2"/>
  <c r="GO40" i="2" s="1"/>
  <c r="GP39" i="2"/>
  <c r="GP40" i="2" s="1"/>
  <c r="GQ39" i="2"/>
  <c r="GQ40" i="2" s="1"/>
  <c r="GR39" i="2"/>
  <c r="GR40" i="2" s="1"/>
  <c r="GS39" i="2"/>
  <c r="GS40" i="2" s="1"/>
  <c r="GT39" i="2"/>
  <c r="GT40" i="2" s="1"/>
  <c r="GU39" i="2"/>
  <c r="GU40" i="2" s="1"/>
  <c r="GV39" i="2"/>
  <c r="GV40" i="2" s="1"/>
  <c r="GW39" i="2"/>
  <c r="GW40" i="2" s="1"/>
  <c r="GX39" i="2"/>
  <c r="GX40" i="2" s="1"/>
  <c r="GY39" i="2"/>
  <c r="GY40" i="2" s="1"/>
  <c r="GZ39" i="2"/>
  <c r="GZ40" i="2" s="1"/>
  <c r="HA39" i="2"/>
  <c r="HA40" i="2" s="1"/>
  <c r="HB39" i="2"/>
  <c r="HB40" i="2" s="1"/>
  <c r="HC39" i="2"/>
  <c r="HC40" i="2" s="1"/>
  <c r="HD39" i="2"/>
  <c r="HD40" i="2" s="1"/>
  <c r="HE39" i="2"/>
  <c r="HE40" i="2" s="1"/>
  <c r="HF39" i="2"/>
  <c r="HF40" i="2" s="1"/>
  <c r="HG39" i="2"/>
  <c r="HG40" i="2" s="1"/>
  <c r="HH39" i="2"/>
  <c r="HH40" i="2" s="1"/>
  <c r="HI39" i="2"/>
  <c r="HI40" i="2" s="1"/>
  <c r="HJ39" i="2"/>
  <c r="HJ40" i="2" s="1"/>
  <c r="HK39" i="2"/>
  <c r="HK40" i="2" s="1"/>
  <c r="HL39" i="2"/>
  <c r="HL40" i="2" s="1"/>
  <c r="HM39" i="2"/>
  <c r="HM40" i="2" s="1"/>
  <c r="HN39" i="2"/>
  <c r="HN40" i="2" s="1"/>
  <c r="HO39" i="2"/>
  <c r="HO40" i="2" s="1"/>
  <c r="HP39" i="2"/>
  <c r="HP40" i="2" s="1"/>
  <c r="HQ39" i="2"/>
  <c r="HQ40" i="2" s="1"/>
  <c r="HR39" i="2"/>
  <c r="HR40" i="2" s="1"/>
  <c r="HS39" i="2"/>
  <c r="HS40" i="2" s="1"/>
  <c r="HT39" i="2"/>
  <c r="HT40" i="2" s="1"/>
  <c r="HU39" i="2"/>
  <c r="HU40" i="2" s="1"/>
  <c r="HV39" i="2"/>
  <c r="HV40" i="2" s="1"/>
  <c r="HW39" i="2"/>
  <c r="HW40" i="2" s="1"/>
  <c r="HX39" i="2"/>
  <c r="HX40" i="2" s="1"/>
  <c r="HY39" i="2"/>
  <c r="HY40" i="2" s="1"/>
  <c r="HZ39" i="2"/>
  <c r="HZ40" i="2" s="1"/>
  <c r="IA39" i="2"/>
  <c r="IA40" i="2" s="1"/>
  <c r="IB39" i="2"/>
  <c r="IB40" i="2" s="1"/>
  <c r="IC39" i="2"/>
  <c r="IC40" i="2" s="1"/>
  <c r="ID39" i="2"/>
  <c r="ID40" i="2" s="1"/>
  <c r="IE39" i="2"/>
  <c r="IE40" i="2" s="1"/>
  <c r="IF39" i="2"/>
  <c r="IF40" i="2" s="1"/>
  <c r="IG39" i="2"/>
  <c r="IG40" i="2" s="1"/>
  <c r="IH39" i="2"/>
  <c r="IH40" i="2" s="1"/>
  <c r="II39" i="2"/>
  <c r="II40" i="2" s="1"/>
  <c r="IJ39" i="2"/>
  <c r="IJ40" i="2" s="1"/>
  <c r="IK39" i="2"/>
  <c r="IK40" i="2" s="1"/>
  <c r="IL39" i="2"/>
  <c r="IL40" i="2" s="1"/>
  <c r="IM39" i="2"/>
  <c r="IM40" i="2" s="1"/>
  <c r="IN39" i="2"/>
  <c r="IN40" i="2" s="1"/>
  <c r="IO39" i="2"/>
  <c r="IO40" i="2" s="1"/>
  <c r="IP39" i="2"/>
  <c r="IP40" i="2" s="1"/>
  <c r="IQ39" i="2"/>
  <c r="IQ40" i="2" s="1"/>
  <c r="IR39" i="2"/>
  <c r="IR40" i="2" s="1"/>
  <c r="IS39" i="2"/>
  <c r="IS40" i="2" s="1"/>
  <c r="IT39" i="2"/>
  <c r="IT40" i="2" s="1"/>
  <c r="IU39" i="2"/>
  <c r="IU40" i="2" s="1"/>
  <c r="IV39" i="2"/>
  <c r="IV40" i="2" s="1"/>
  <c r="IW39" i="2"/>
  <c r="IW40" i="2" s="1"/>
  <c r="IX39" i="2"/>
  <c r="IX40" i="2" s="1"/>
  <c r="IY39" i="2"/>
  <c r="IY40" i="2" s="1"/>
  <c r="IZ39" i="2"/>
  <c r="IZ40" i="2" s="1"/>
  <c r="JA39" i="2"/>
  <c r="JA40" i="2" s="1"/>
  <c r="JB39" i="2"/>
  <c r="JB40" i="2" s="1"/>
  <c r="JC39" i="2"/>
  <c r="JC40" i="2" s="1"/>
  <c r="JD39" i="2"/>
  <c r="JD40" i="2" s="1"/>
  <c r="JE39" i="2"/>
  <c r="JE40" i="2" s="1"/>
  <c r="JF39" i="2"/>
  <c r="JF40" i="2" s="1"/>
  <c r="JG39" i="2"/>
  <c r="JG40" i="2" s="1"/>
  <c r="JH39" i="2"/>
  <c r="JH40" i="2" s="1"/>
  <c r="JI39" i="2"/>
  <c r="JI40" i="2" s="1"/>
  <c r="JJ39" i="2"/>
  <c r="JJ40" i="2" s="1"/>
  <c r="JK39" i="2"/>
  <c r="JK40" i="2" s="1"/>
  <c r="JL39" i="2"/>
  <c r="JL40" i="2" s="1"/>
  <c r="JM39" i="2"/>
  <c r="JM40" i="2" s="1"/>
  <c r="JN39" i="2"/>
  <c r="JN40" i="2" s="1"/>
  <c r="JO39" i="2"/>
  <c r="JO40" i="2" s="1"/>
  <c r="JP39" i="2"/>
  <c r="JP40" i="2" s="1"/>
  <c r="JQ39" i="2"/>
  <c r="JQ40" i="2" s="1"/>
  <c r="JR39" i="2"/>
  <c r="JR40" i="2" s="1"/>
  <c r="JS39" i="2"/>
  <c r="JS40" i="2" s="1"/>
  <c r="JT39" i="2"/>
  <c r="JT40" i="2" s="1"/>
  <c r="JU39" i="2"/>
  <c r="JU40" i="2" s="1"/>
  <c r="JV39" i="2"/>
  <c r="JV40" i="2" s="1"/>
  <c r="JW39" i="2"/>
  <c r="JW40" i="2" s="1"/>
  <c r="JX39" i="2"/>
  <c r="JX40" i="2" s="1"/>
  <c r="JY39" i="2"/>
  <c r="JY40" i="2" s="1"/>
  <c r="JZ39" i="2"/>
  <c r="JZ40" i="2" s="1"/>
  <c r="KA39" i="2"/>
  <c r="KA40" i="2" s="1"/>
  <c r="KB39" i="2"/>
  <c r="KB40" i="2" s="1"/>
  <c r="KC39" i="2"/>
  <c r="KC40" i="2" s="1"/>
  <c r="KD39" i="2"/>
  <c r="KD40" i="2" s="1"/>
  <c r="KE39" i="2"/>
  <c r="KE40" i="2" s="1"/>
  <c r="KF39" i="2"/>
  <c r="KF40" i="2" s="1"/>
  <c r="KG39" i="2"/>
  <c r="KG40" i="2" s="1"/>
  <c r="KH39" i="2"/>
  <c r="KH40" i="2" s="1"/>
  <c r="KI39" i="2"/>
  <c r="KI40" i="2" s="1"/>
  <c r="KJ39" i="2"/>
  <c r="KJ40" i="2" s="1"/>
  <c r="KK39" i="2"/>
  <c r="KK40" i="2" s="1"/>
  <c r="KL39" i="2"/>
  <c r="KL40" i="2" s="1"/>
  <c r="KM39" i="2"/>
  <c r="KM40" i="2" s="1"/>
  <c r="KN39" i="2"/>
  <c r="KN40" i="2" s="1"/>
  <c r="KO39" i="2"/>
  <c r="KO40" i="2" s="1"/>
  <c r="KP39" i="2"/>
  <c r="KP40" i="2" s="1"/>
  <c r="KQ39" i="2"/>
  <c r="KQ40" i="2" s="1"/>
  <c r="KR39" i="2"/>
  <c r="KR40" i="2" s="1"/>
  <c r="KS39" i="2"/>
  <c r="KS40" i="2" s="1"/>
  <c r="KT39" i="2"/>
  <c r="KT40" i="2" s="1"/>
  <c r="KU39" i="2"/>
  <c r="KU40" i="2" s="1"/>
  <c r="KV39" i="2"/>
  <c r="KV40" i="2" s="1"/>
  <c r="KW39" i="2"/>
  <c r="KW40" i="2" s="1"/>
  <c r="KX39" i="2"/>
  <c r="KX40" i="2" s="1"/>
  <c r="KY39" i="2"/>
  <c r="KY40" i="2" s="1"/>
  <c r="KZ39" i="2"/>
  <c r="KZ40" i="2" s="1"/>
  <c r="LA39" i="2"/>
  <c r="LA40" i="2" s="1"/>
  <c r="LB39" i="2"/>
  <c r="LB40" i="2" s="1"/>
  <c r="LC39" i="2"/>
  <c r="LC40" i="2" s="1"/>
  <c r="LD39" i="2"/>
  <c r="LD40" i="2" s="1"/>
  <c r="LE39" i="2"/>
  <c r="LE40" i="2" s="1"/>
  <c r="C39" i="2"/>
  <c r="C40" i="2" s="1"/>
  <c r="D39" i="2"/>
  <c r="D40" i="2" s="1"/>
  <c r="D47" i="2" l="1"/>
  <c r="D52" i="2"/>
  <c r="D44" i="2"/>
  <c r="D51" i="2"/>
  <c r="D43" i="2"/>
  <c r="D53" i="2"/>
  <c r="D57" i="2"/>
  <c r="D56" i="2"/>
  <c r="D55" i="2"/>
  <c r="E39" i="2"/>
  <c r="E40" i="2" s="1"/>
  <c r="D45" i="2" s="1"/>
  <c r="D48" i="2" l="1"/>
  <c r="D61" i="2"/>
  <c r="D60" i="2"/>
  <c r="D59" i="2"/>
  <c r="D49" i="2"/>
</calcChain>
</file>

<file path=xl/sharedStrings.xml><?xml version="1.0" encoding="utf-8"?>
<sst xmlns="http://schemas.openxmlformats.org/spreadsheetml/2006/main" count="1314" uniqueCount="1083">
  <si>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</si>
  <si>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</si>
  <si>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</si>
  <si>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</si>
  <si>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</si>
  <si>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</si>
  <si>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</si>
  <si>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</si>
  <si>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</si>
  <si>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</si>
  <si>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</si>
  <si>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</si>
  <si>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</si>
  <si>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2-К.7</t>
  </si>
  <si>
    <t>Сенсорика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</si>
  <si>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</si>
  <si>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</si>
  <si>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</si>
  <si>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</si>
  <si>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</si>
  <si>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</si>
  <si>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2-Ф.5</t>
  </si>
  <si>
    <t>2-Ф.6</t>
  </si>
  <si>
    <t>2-Ф.7</t>
  </si>
  <si>
    <t>2-Ф.8</t>
  </si>
  <si>
    <t>2-Ф.9</t>
  </si>
  <si>
    <t>2-Ф.10</t>
  </si>
  <si>
    <t>2-.Ф.11</t>
  </si>
  <si>
    <t>2-Ф.12</t>
  </si>
  <si>
    <t>2-Ф.13</t>
  </si>
  <si>
    <t>2-Ф.14</t>
  </si>
  <si>
    <t>2-Ф.15</t>
  </si>
  <si>
    <t>2-Ф.16</t>
  </si>
  <si>
    <t>2-Ф.17</t>
  </si>
  <si>
    <t>2-Ф.18</t>
  </si>
  <si>
    <t>2-Ф.19</t>
  </si>
  <si>
    <t>2-Т.1</t>
  </si>
  <si>
    <t>2-Т.2</t>
  </si>
  <si>
    <t>2-Т.3</t>
  </si>
  <si>
    <t>2-Т.4</t>
  </si>
  <si>
    <t>2-Т.5</t>
  </si>
  <si>
    <t>2-К. 1</t>
  </si>
  <si>
    <t>2- К.3</t>
  </si>
  <si>
    <t>2-К.11</t>
  </si>
  <si>
    <t>2-К. 14</t>
  </si>
  <si>
    <t>2-К.15</t>
  </si>
  <si>
    <t>2-К.16</t>
  </si>
  <si>
    <t>2-К.17</t>
  </si>
  <si>
    <t>2-К.18</t>
  </si>
  <si>
    <t>2-К.19</t>
  </si>
  <si>
    <t>2-К.20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</si>
  <si>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</si>
  <si>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</si>
  <si>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</si>
  <si>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</si>
  <si>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</si>
  <si>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</si>
  <si>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</si>
  <si>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</si>
  <si>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3-Ф.6</t>
  </si>
  <si>
    <t>3-Ф.7</t>
  </si>
  <si>
    <t>3-Ф.8</t>
  </si>
  <si>
    <t>3-Ф.9</t>
  </si>
  <si>
    <t>3-Ф.10</t>
  </si>
  <si>
    <t>3-.Ф.11</t>
  </si>
  <si>
    <t>3-Ф.13</t>
  </si>
  <si>
    <t>3-Ф.14</t>
  </si>
  <si>
    <t>3-Ф.15</t>
  </si>
  <si>
    <t>3-Ф.16</t>
  </si>
  <si>
    <t>3-Ф.17</t>
  </si>
  <si>
    <t>3-Ф.18</t>
  </si>
  <si>
    <t>3-Ф.19</t>
  </si>
  <si>
    <t>3-К. 1</t>
  </si>
  <si>
    <t>3- К.3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</si>
  <si>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</si>
  <si>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</si>
  <si>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</si>
  <si>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</si>
  <si>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</si>
  <si>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</si>
  <si>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</si>
  <si>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</si>
  <si>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</si>
  <si>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 14</t>
  </si>
  <si>
    <t>3-К.15</t>
  </si>
  <si>
    <t>3-К.16</t>
  </si>
  <si>
    <t>3-К.17</t>
  </si>
  <si>
    <t>3-К.18</t>
  </si>
  <si>
    <t>3-К.19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</si>
  <si>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</si>
  <si>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</si>
  <si>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</si>
  <si>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</si>
  <si>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</si>
  <si>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</si>
  <si>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</si>
  <si>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</si>
  <si>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</si>
  <si>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3-Ф.12</t>
  </si>
  <si>
    <t>3-К.2</t>
  </si>
  <si>
    <t>3-К.12</t>
  </si>
  <si>
    <t>3-К.20</t>
  </si>
  <si>
    <t>3-Т.2</t>
  </si>
  <si>
    <t>3-Ф.20</t>
  </si>
  <si>
    <t>3-К.21</t>
  </si>
  <si>
    <t>3-К.22</t>
  </si>
  <si>
    <t>3-К.23</t>
  </si>
  <si>
    <t>3-К.24</t>
  </si>
  <si>
    <t>3-К.25</t>
  </si>
  <si>
    <t>3-Т.10</t>
  </si>
  <si>
    <t>ФИО ребенка</t>
  </si>
  <si>
    <t>Всего, N</t>
  </si>
  <si>
    <t>владеет</t>
  </si>
  <si>
    <t>ходит</t>
  </si>
  <si>
    <t>проявляет интерес</t>
  </si>
  <si>
    <t>не проявляет интерес</t>
  </si>
  <si>
    <t>владеет навыками</t>
  </si>
  <si>
    <t>выполняет</t>
  </si>
  <si>
    <t>играет с радостью</t>
  </si>
  <si>
    <t>знает, но не называет</t>
  </si>
  <si>
    <t>произносит некоторые из них</t>
  </si>
  <si>
    <t>произносит правильно</t>
  </si>
  <si>
    <t>не произносит</t>
  </si>
  <si>
    <t>слушает с интересом</t>
  </si>
  <si>
    <t>старается слушать</t>
  </si>
  <si>
    <t>не слушает</t>
  </si>
  <si>
    <t>повторяет некоторые из них</t>
  </si>
  <si>
    <t>выполняет без интереса</t>
  </si>
  <si>
    <t>использует некоторые из них</t>
  </si>
  <si>
    <t>пытается использовать</t>
  </si>
  <si>
    <t>пытается выполнять</t>
  </si>
  <si>
    <t>различает</t>
  </si>
  <si>
    <t>не различает</t>
  </si>
  <si>
    <t>играет с интересом</t>
  </si>
  <si>
    <t>иногда слушает</t>
  </si>
  <si>
    <t>произносит не внятно</t>
  </si>
  <si>
    <t>не играет</t>
  </si>
  <si>
    <t>выполняет некоторые движения</t>
  </si>
  <si>
    <t>проявляет интерес частично</t>
  </si>
  <si>
    <t>нравится играть</t>
  </si>
  <si>
    <t>знает</t>
  </si>
  <si>
    <t>знает частично</t>
  </si>
  <si>
    <t>пытается узнать</t>
  </si>
  <si>
    <t>узнает и называет</t>
  </si>
  <si>
    <t>узнает, но не называет</t>
  </si>
  <si>
    <t>пытается проявить заботу</t>
  </si>
  <si>
    <t>понимает</t>
  </si>
  <si>
    <t>понимает не полностью</t>
  </si>
  <si>
    <t>не понимает</t>
  </si>
  <si>
    <t>ходит в разные стороны и в заданном направлении по кругу, с разным положением рук:</t>
  </si>
  <si>
    <t>ходит, держа руки в разных положениях</t>
  </si>
  <si>
    <t>не обращает внимание на положение рук во время ходьбы</t>
  </si>
  <si>
    <t>пытается ходить, держа руки в разных положениях</t>
  </si>
  <si>
    <t>ходит подгруппами и всей группой с изменением темпа:</t>
  </si>
  <si>
    <t>ходит с изменением темпа</t>
  </si>
  <si>
    <t>при ходбье меняет тепм частично</t>
  </si>
  <si>
    <t>не пытается менять темп при ходьбе</t>
  </si>
  <si>
    <t>ходит с остановкой по сигналу:</t>
  </si>
  <si>
    <t>ходит по сигналу</t>
  </si>
  <si>
    <t>при ходьбе не обращает внимание на сигнал</t>
  </si>
  <si>
    <t>не пытается ходить по сигналу</t>
  </si>
  <si>
    <t>сохраняет равновесие при ходьбе:</t>
  </si>
  <si>
    <t>сохраняет равновесие</t>
  </si>
  <si>
    <t>сохраняет равновесие частично</t>
  </si>
  <si>
    <t>не сохраняет равновесие</t>
  </si>
  <si>
    <t>ползает по ограниченной плоскости, под различные предметы:</t>
  </si>
  <si>
    <t>умеет ползать</t>
  </si>
  <si>
    <t>ползает только органиченной поверхности</t>
  </si>
  <si>
    <t>не пытается ползать</t>
  </si>
  <si>
    <t>выполняет вместе со взрослыми физические упражнения:</t>
  </si>
  <si>
    <t>выполняет упражнения</t>
  </si>
  <si>
    <t>не проявляет интерес при выполнении упражнений</t>
  </si>
  <si>
    <t>знает технику выполнения спортивных упражнений:</t>
  </si>
  <si>
    <t>знает технику выполнения</t>
  </si>
  <si>
    <t>не обращает внимание не технику выполнения</t>
  </si>
  <si>
    <t>пытается сболюдать технику выполнения</t>
  </si>
  <si>
    <t>катает санки за веревочку, игрушки на санках:</t>
  </si>
  <si>
    <t>выполняет эти действия</t>
  </si>
  <si>
    <t>проявялет интерес к данным действиям</t>
  </si>
  <si>
    <t>пытается катать санки и игрушки на санках</t>
  </si>
  <si>
    <t>бросает мяч в цель:</t>
  </si>
  <si>
    <t>бросает мяч в цель</t>
  </si>
  <si>
    <t>попадает в цель</t>
  </si>
  <si>
    <t>не умеет бросать</t>
  </si>
  <si>
    <t>прокатывает мяч под различные предметы, катает его друг другу:</t>
  </si>
  <si>
    <t>прокатывает мяч</t>
  </si>
  <si>
    <t>проявляет интерес при прокатывании мяча</t>
  </si>
  <si>
    <t>не старается прокатывать мяч</t>
  </si>
  <si>
    <t>владеет первоначальными навыками личной гигиены:</t>
  </si>
  <si>
    <t>соблюдает чистоту</t>
  </si>
  <si>
    <t>не владеет навыками</t>
  </si>
  <si>
    <t>проявляет положительный настрой при проведении закаливающих мероприятий:</t>
  </si>
  <si>
    <t>проявляет интерес к закаливающим мероприятиям</t>
  </si>
  <si>
    <t>знает закаливающие мероприятия</t>
  </si>
  <si>
    <t>стремится к позитивному настроению</t>
  </si>
  <si>
    <t>играет в подвижные игры с удовольствием:</t>
  </si>
  <si>
    <t>проявляет интерес к подвижным играм</t>
  </si>
  <si>
    <t>не принимает участие в играх</t>
  </si>
  <si>
    <t>проявляет положительные эмоции к двигательной активности:</t>
  </si>
  <si>
    <t>выполняет двигательную активность</t>
  </si>
  <si>
    <t>проявляет интерес к двигательной активности</t>
  </si>
  <si>
    <t>не проявляет интерес к двигательной активности</t>
  </si>
  <si>
    <t>самостоятельно выполняет ранее освоенные движения:</t>
  </si>
  <si>
    <t>проявляет самостоятельность в выполнении движений</t>
  </si>
  <si>
    <t>выполняет движения без интереса</t>
  </si>
  <si>
    <t>стремится к выполнению движений</t>
  </si>
  <si>
    <t>самостоятельно моет лицо, руки:</t>
  </si>
  <si>
    <t>проявляет активность</t>
  </si>
  <si>
    <t>правильно умывается</t>
  </si>
  <si>
    <t>пытается умыться самостоятельно</t>
  </si>
  <si>
    <t>использует индивидуальные предметы:</t>
  </si>
  <si>
    <t>умеет использовать</t>
  </si>
  <si>
    <t>знает индивидуальные предметы</t>
  </si>
  <si>
    <t>не всегда использует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</si>
  <si>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</si>
  <si>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</si>
  <si>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</si>
  <si>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</si>
  <si>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знает элементарные навыки поведения за столом:</t>
  </si>
  <si>
    <t>владеет элементарными навыками поведения за столом</t>
  </si>
  <si>
    <t>знает элементарные навыки поведения за столом</t>
  </si>
  <si>
    <t>пытается соблюдать элементарные навыки поведения за столом</t>
  </si>
  <si>
    <t>слушает и понимает речь взрослых:</t>
  </si>
  <si>
    <t>слушает и понимает</t>
  </si>
  <si>
    <t>слушает без интереса</t>
  </si>
  <si>
    <t>слушает, но не понимает</t>
  </si>
  <si>
    <t>произносит отчетливо отдельные гласные и согласные звуки, звукоподражания:</t>
  </si>
  <si>
    <t>произносит отчетливо</t>
  </si>
  <si>
    <t>не может призносить отчетливо</t>
  </si>
  <si>
    <t>произносит правильно слова и простые фразы (2-4 слова):</t>
  </si>
  <si>
    <t>пытается произносить правильно</t>
  </si>
  <si>
    <t>не может произносить правильно</t>
  </si>
  <si>
    <t>называет слова, обозначающие названия игрушек, одежды, обуви, посуды, мебели, фруктов, домашних животных и их детенышей, транспортных средств и предметов личной гигиены:</t>
  </si>
  <si>
    <t>называет названия</t>
  </si>
  <si>
    <t>пытается назвывать названия</t>
  </si>
  <si>
    <t>не может называть названия</t>
  </si>
  <si>
    <t>знает и называет слова, обозначающие трудовое действие (мыть, поливать, наливать), действия, противоположные по значению (открывать-закрывать, надевать-снимать, брать-отдать), действия, характеризующие отношения людей (обнимать, помогать), их настроение (радоваться, смеяться, обижаться:</t>
  </si>
  <si>
    <t>знает некоторые из них</t>
  </si>
  <si>
    <t>не знает</t>
  </si>
  <si>
    <t>использует в речи существительные, глаголы и прилагательные для описания предметов:</t>
  </si>
  <si>
    <t>использует</t>
  </si>
  <si>
    <t>использует частично</t>
  </si>
  <si>
    <t>проявляет интерес к ценностям казахского народа:</t>
  </si>
  <si>
    <t>самостоятельно использует освоенные слова в устной речи:</t>
  </si>
  <si>
    <t>не использует</t>
  </si>
  <si>
    <t>понимает речь взрослых, выражает свое мнение:</t>
  </si>
  <si>
    <t>понимает, выражает свое мнение</t>
  </si>
  <si>
    <t>понимает, но не может выразить свое мнение</t>
  </si>
  <si>
    <t>слушает небольшие рассказы без наглядного сопровождения, отвечает на простые вопросы:</t>
  </si>
  <si>
    <t>слушает, отвечает на простые вопросы</t>
  </si>
  <si>
    <t>слушает без интереса, отвечает на некоторые вопросы</t>
  </si>
  <si>
    <t>слушает, но не может ответить на вопросы</t>
  </si>
  <si>
    <t>рассматривает картинки в книге, отвечает на вопросы по их содержанию:</t>
  </si>
  <si>
    <t>рассматривает картинки, правильно отвечает на воарсы</t>
  </si>
  <si>
    <t>проявляет интерес к картинкам, отвечает на вопросы частично</t>
  </si>
  <si>
    <t>рассматривает картинки, но на поставленные вопросы не может дать ответы</t>
  </si>
  <si>
    <t>обыгрывает действия (движения) персонажей:</t>
  </si>
  <si>
    <t>повторяет действия</t>
  </si>
  <si>
    <t>частично повторяет действия</t>
  </si>
  <si>
    <t>пытается повторить действия в игре</t>
  </si>
  <si>
    <t>выполняет артикуляционную гимнастику:</t>
  </si>
  <si>
    <t>выполняет правильно</t>
  </si>
  <si>
    <t>пытается выполнять правильно</t>
  </si>
  <si>
    <t>выполняет неправильно</t>
  </si>
  <si>
    <t>эмоционально воспринимает художественные произведения:</t>
  </si>
  <si>
    <t>произведения воспринимает эмоционально</t>
  </si>
  <si>
    <t>вопринимает произведения без эмоций</t>
  </si>
  <si>
    <t>не придает значения  произведениям</t>
  </si>
  <si>
    <t>слушает колыбельные, народные песни, сказки:</t>
  </si>
  <si>
    <t>слушает</t>
  </si>
  <si>
    <t>слушает некоторые из них</t>
  </si>
  <si>
    <t>договаривает отдельные слова, фразы в знакомых произведениях:</t>
  </si>
  <si>
    <t>договаривает отдельные слова</t>
  </si>
  <si>
    <t>договаривает не все слова</t>
  </si>
  <si>
    <t>пытается договаривать отдельные слова</t>
  </si>
  <si>
    <t>слушает знакомые произведения без наглядного сопровождения:</t>
  </si>
  <si>
    <t>рассматривает иллюстрации в книгах, отвечает на поставленные вопросы по содержанию иллюстраций:</t>
  </si>
  <si>
    <t>рассматривает иллюстрации, правильно отвечает на вопросы</t>
  </si>
  <si>
    <t>проявляет интерес к иллюстациям, отвечает правильно на некоторые вопросы</t>
  </si>
  <si>
    <t>рассматривает иллюстрации, но не отвечает на вопросы</t>
  </si>
  <si>
    <t>передает в играх образы персонажей:</t>
  </si>
  <si>
    <t>передает в играх образы персонажей</t>
  </si>
  <si>
    <t>повторяет действия персонажей</t>
  </si>
  <si>
    <t>не может полностью передать в играх образы персонажей</t>
  </si>
  <si>
    <t>повторяет текст стихотворений полностью с помощью педагога: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</si>
  <si>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</si>
  <si>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</si>
  <si>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</si>
  <si>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прямые и замкнутые округлые линии:</t>
  </si>
  <si>
    <t>держит правильно карандаш, проводит линии</t>
  </si>
  <si>
    <t>держит правильно карандаш, не может проводить линии</t>
  </si>
  <si>
    <t>не умеет держать правильно карандаш, но проводит линии</t>
  </si>
  <si>
    <t>различает цвета и правильно называет их:</t>
  </si>
  <si>
    <t>различает цвета и правильно их называет</t>
  </si>
  <si>
    <t>различает цвета, но не может их правильно назвать</t>
  </si>
  <si>
    <t>не различает цвета</t>
  </si>
  <si>
    <t>радуется своим рисункам, называет то, что на них изображено: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</si>
  <si>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</si>
  <si>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</si>
  <si>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</si>
  <si>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владеет пространственной ориентировкой на листе бумаги:</t>
  </si>
  <si>
    <t>ориентируется</t>
  </si>
  <si>
    <t>ориентируется частично</t>
  </si>
  <si>
    <t>не ориентируется</t>
  </si>
  <si>
    <t>рисует линии, мазки красками на листе бумаги:</t>
  </si>
  <si>
    <t>рисует</t>
  </si>
  <si>
    <t>рисует частично</t>
  </si>
  <si>
    <t>не рисует</t>
  </si>
  <si>
    <t>изображает предметы, похожие на круглые, длинные формы:</t>
  </si>
  <si>
    <t>изображает предметы с радостью</t>
  </si>
  <si>
    <t>изображает некотрорые из них</t>
  </si>
  <si>
    <t>пытается изобразить предметы</t>
  </si>
  <si>
    <t>знает свойства бумаги:</t>
  </si>
  <si>
    <t>владеет начальной техникой рисования на бумаге и песке:</t>
  </si>
  <si>
    <t>владеет некоторыми из них</t>
  </si>
  <si>
    <t>не пытается овладеть</t>
  </si>
  <si>
    <t>знает свойства глины, пластилина:</t>
  </si>
  <si>
    <t>знает некоторые свойства</t>
  </si>
  <si>
    <t>ходит обычно, на носках, с высоким подниманием колен:</t>
  </si>
  <si>
    <t>ходит частично</t>
  </si>
  <si>
    <t>пытается ходить правильно</t>
  </si>
  <si>
    <t>ходит с выполнением заданий: взявшись за руки, в положении полусидя обходя предметы:</t>
  </si>
  <si>
    <t>владеет видами ходьбы</t>
  </si>
  <si>
    <t>ходит правильно</t>
  </si>
  <si>
    <t>не умеет ходить</t>
  </si>
  <si>
    <t>поддерживает равновесие в ходьбе:</t>
  </si>
  <si>
    <t>поддерживает равновесие</t>
  </si>
  <si>
    <t>поддерживает равновесие частично</t>
  </si>
  <si>
    <t>не может поддерживать равновесие</t>
  </si>
  <si>
    <t>бегает обычно, на носках, в разных направлениях:</t>
  </si>
  <si>
    <t>бегает</t>
  </si>
  <si>
    <t>пытается бегать правильно</t>
  </si>
  <si>
    <t>не обращает внимание на задания при беге</t>
  </si>
  <si>
    <t>прыгает на месте на двух ногах, с продвижением вперед, с высоты и в длину:</t>
  </si>
  <si>
    <t>прыгает по указанию</t>
  </si>
  <si>
    <t>пытается прыгат правильно</t>
  </si>
  <si>
    <t>владеет некоторыми видами прыжков</t>
  </si>
  <si>
    <t>бросает предметы правой и левой рукой, в горизонтальную и вертикальную цели:</t>
  </si>
  <si>
    <t>бросает предметы</t>
  </si>
  <si>
    <t>проявляет интерес при бросании</t>
  </si>
  <si>
    <t>не умеет бросать предметы</t>
  </si>
  <si>
    <t>бросает мяч вверх-вниз, ловит:</t>
  </si>
  <si>
    <t>бросает, ловит</t>
  </si>
  <si>
    <t>бросает, но не может ловить</t>
  </si>
  <si>
    <t>не пытается бросать и ловить</t>
  </si>
  <si>
    <t>ползает между предметами, лазает по гимнастической стенке и спускается с нее:</t>
  </si>
  <si>
    <t>ползает, лазает</t>
  </si>
  <si>
    <t xml:space="preserve">пытается ползать между предметами, лазать и спускаться с них </t>
  </si>
  <si>
    <t>не может выполнить эти действия</t>
  </si>
  <si>
    <t>перестраивается в колонну по одному, в круг, находит свое место в строю:</t>
  </si>
  <si>
    <t>может выполнять эти действия</t>
  </si>
  <si>
    <t>выполняет частично</t>
  </si>
  <si>
    <t>не может выполнять эти действия</t>
  </si>
  <si>
    <t>соблюдает последовательность выполнения общеразвивающих упражнений:</t>
  </si>
  <si>
    <t>выполняет упражнения последовательно</t>
  </si>
  <si>
    <t>пытается соблюдать последовательность выполнения упражнений</t>
  </si>
  <si>
    <t>не соблюдает последовательность выполнения упражнений</t>
  </si>
  <si>
    <t>играет увлеченно в подвижные игры:</t>
  </si>
  <si>
    <t>играет без интереса</t>
  </si>
  <si>
    <t>знает необходимость соблюдения ежедневных гигиенических навыков:</t>
  </si>
  <si>
    <t>соблюдает навыки</t>
  </si>
  <si>
    <t>владеет навками</t>
  </si>
  <si>
    <t>пытается соблюдать навыки</t>
  </si>
  <si>
    <t>обладает начальными навыками самообслуживания:</t>
  </si>
  <si>
    <t>владеет навками самообслуживания</t>
  </si>
  <si>
    <t>владеет некоторыми навыками</t>
  </si>
  <si>
    <t>имеет представления о здоровом образе жизни:</t>
  </si>
  <si>
    <t>имеет представление</t>
  </si>
  <si>
    <t>имеет частичное представление</t>
  </si>
  <si>
    <t>не владеет представлениями</t>
  </si>
  <si>
    <t>владеет навыками культурного поведения за столом:</t>
  </si>
  <si>
    <t>владеет некоторыми</t>
  </si>
  <si>
    <t>пытается овладеть</t>
  </si>
  <si>
    <t>участвует в совместных подвижных играх:</t>
  </si>
  <si>
    <t>принимает участие</t>
  </si>
  <si>
    <t>принимает участие неохотно</t>
  </si>
  <si>
    <t>играет один</t>
  </si>
  <si>
    <t>владеет навыками езды на трехколесном велосипеде:</t>
  </si>
  <si>
    <t>владеет частично</t>
  </si>
  <si>
    <t>катается на санках, спускается, перетаскивает санки:</t>
  </si>
  <si>
    <t>катается, спускается, но не перетаскивает санки</t>
  </si>
  <si>
    <t>не проявляет интерес к санкам</t>
  </si>
  <si>
    <t>погружается в воду, играет в воде:</t>
  </si>
  <si>
    <t>погружается вводу с радостью, играетв в воде</t>
  </si>
  <si>
    <t>погружается в воду, но не играет</t>
  </si>
  <si>
    <t>не погружается в воду</t>
  </si>
  <si>
    <t>произносит четко гласные и некоторые согласные звуки:</t>
  </si>
  <si>
    <t>произносит четко</t>
  </si>
  <si>
    <t>не произносит четко</t>
  </si>
  <si>
    <t>имеет правильный темп речи:</t>
  </si>
  <si>
    <t>говорит правильно</t>
  </si>
  <si>
    <t>говорит правильно частично</t>
  </si>
  <si>
    <t>пытается говорить правильно</t>
  </si>
  <si>
    <t>отвечает на различные вопросы, касающиеся окружающей среды:</t>
  </si>
  <si>
    <t>отвечает на вопросы</t>
  </si>
  <si>
    <t>отвечает на некоторые из них</t>
  </si>
  <si>
    <t>не отвечает на вопросы</t>
  </si>
  <si>
    <t>использует нужные слова и фразы:</t>
  </si>
  <si>
    <t>согласовывает слова в роде, числе, падеже:</t>
  </si>
  <si>
    <t>согласовывает</t>
  </si>
  <si>
    <t>согласовывает некоторые</t>
  </si>
  <si>
    <t>не согласовывает</t>
  </si>
  <si>
    <t>употребляет существительные вместе со вспомогательными словами, такими как над, под, за, рядом:</t>
  </si>
  <si>
    <t>применяет часто</t>
  </si>
  <si>
    <t>применяет редко</t>
  </si>
  <si>
    <t>пытается применять</t>
  </si>
  <si>
    <t>слушает и понимает речь взрослых, выражает свое мнение</t>
  </si>
  <si>
    <t>слушает и понимает речь взрослых, пытается выразить свое мнение</t>
  </si>
  <si>
    <t>слушает, частично понимает речь взрослых, не может выразить свое мнение</t>
  </si>
  <si>
    <t>общаются друг с другом, со взрослыми:</t>
  </si>
  <si>
    <t>общаетсяво всеми</t>
  </si>
  <si>
    <t>общается только со сверстниками</t>
  </si>
  <si>
    <t>пытается общаться</t>
  </si>
  <si>
    <t>рассказывает о том, что слышал, видел, что делал сам:</t>
  </si>
  <si>
    <t>рассказывает</t>
  </si>
  <si>
    <t>пытается рассказать</t>
  </si>
  <si>
    <t>не рассказывает</t>
  </si>
  <si>
    <t>рассматривает картинки в книгах самостоятельно, вместе с другими детьми высказывает свои мысли по увиденным картинкам:</t>
  </si>
  <si>
    <t>рассматривает картинки и высказывает свое мнение</t>
  </si>
  <si>
    <t>рассматривает картинки, но не высказывает свое мнение</t>
  </si>
  <si>
    <t>пытается рассматривать и высказывать</t>
  </si>
  <si>
    <t>слушает и понимает содержание литературных произведений:</t>
  </si>
  <si>
    <t>слушает, понимает частично</t>
  </si>
  <si>
    <t>передает ритм и выразительность голоса героев литературного произведения, подражает им:</t>
  </si>
  <si>
    <t>передает ритм и выразительность голоса, подражает им</t>
  </si>
  <si>
    <t>подражает, передает ритм голоса частично</t>
  </si>
  <si>
    <t>подражает, пытается передать ритм голоса</t>
  </si>
  <si>
    <t>эмоционально воспринимает сюжет, сопереживает героям:</t>
  </si>
  <si>
    <t>эмоционально воспринимает сюжет, сопереживает героям</t>
  </si>
  <si>
    <t>воспринимает не все сюжеты</t>
  </si>
  <si>
    <t>пытается сопереживать героям</t>
  </si>
  <si>
    <t>обыгрывает вместе со взрослыми сказки, простые сценки:</t>
  </si>
  <si>
    <t>обыгрывает с интересом</t>
  </si>
  <si>
    <t>обыгрывает без интереса</t>
  </si>
  <si>
    <t>не обыгрывает</t>
  </si>
  <si>
    <t>обыгрывает роли знакомых персонаже во время свободной игры:</t>
  </si>
  <si>
    <t>обыгрывает</t>
  </si>
  <si>
    <t>пытается обыгрывать</t>
  </si>
  <si>
    <t>не может обыграть</t>
  </si>
  <si>
    <t>пересказывает интересные отрывки, слова и простые фразы из прочитанного произведения:</t>
  </si>
  <si>
    <t>пересказывает</t>
  </si>
  <si>
    <t>пытается пересказывать</t>
  </si>
  <si>
    <t>не может пересказать</t>
  </si>
  <si>
    <t>наизусть и выразительно произносит стихотворения, потешки: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</si>
  <si>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</si>
  <si>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</si>
  <si>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</si>
  <si>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произносит правильно специфические звуки казахского языка:</t>
  </si>
  <si>
    <t>произносит правильно частично</t>
  </si>
  <si>
    <t>внимательно слушает, называет и запоминает слова:</t>
  </si>
  <si>
    <t>слушает, называет и запоминает</t>
  </si>
  <si>
    <t>слушает, называет, но не запоминает</t>
  </si>
  <si>
    <t>слушает, не называет и не запоминает</t>
  </si>
  <si>
    <t>понимает значение слов, применяемых в повседневной жизни, и правильно их произносит:</t>
  </si>
  <si>
    <t>понимает значение слов и правильно их произносит</t>
  </si>
  <si>
    <t>понимает значение некоторых слов, пытается правильно их произносит</t>
  </si>
  <si>
    <t>понимает значение слов, но не произносит их</t>
  </si>
  <si>
    <t>понимает значение словосочетаний:</t>
  </si>
  <si>
    <t>понмает частично</t>
  </si>
  <si>
    <t>составляет простые предложения:</t>
  </si>
  <si>
    <t>составляет с интересом</t>
  </si>
  <si>
    <t>составляет без интереса</t>
  </si>
  <si>
    <t>не умеет составлять</t>
  </si>
  <si>
    <t>слушает короткие стихотворения и потешки, рассказывает их наизусть:</t>
  </si>
  <si>
    <t>слушает и рассказывает наизусть</t>
  </si>
  <si>
    <t>пытается рассказывать наизусть</t>
  </si>
  <si>
    <t>не рассказывает наизусть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</si>
  <si>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</si>
  <si>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</si>
  <si>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</si>
  <si>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</si>
  <si>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владеет начальными навыками техники рисования:</t>
  </si>
  <si>
    <t>использует последовательно линии, штрихи, пятна, краски:</t>
  </si>
  <si>
    <t>использует некоторые</t>
  </si>
  <si>
    <t>называет правильно основные цвета:</t>
  </si>
  <si>
    <t>правильно называет</t>
  </si>
  <si>
    <t>называет некоторые</t>
  </si>
  <si>
    <t>не может назвать полностью</t>
  </si>
  <si>
    <t>составляет простые сюжетные композиции:</t>
  </si>
  <si>
    <t>составляет</t>
  </si>
  <si>
    <t>пытается составить</t>
  </si>
  <si>
    <t>не может составить</t>
  </si>
  <si>
    <t>размещает изображение на листе бумаги целиком:</t>
  </si>
  <si>
    <t>размещает</t>
  </si>
  <si>
    <t>размещает только некоторые</t>
  </si>
  <si>
    <t>пытается разместитьт</t>
  </si>
  <si>
    <t>владеет начальными навыками рисования форм:</t>
  </si>
  <si>
    <t>владеет навыками частично</t>
  </si>
  <si>
    <t>пытается применять приобретенные навыки</t>
  </si>
  <si>
    <t>интересуется нетрадиционной техникой рисования:</t>
  </si>
  <si>
    <t>применяет нетрадиционную технику рисования</t>
  </si>
  <si>
    <t>проявляет аккуратность в рисовании, соблюдает безопасное поведение при рисовании:</t>
  </si>
  <si>
    <t>рисует аккуратно, сохраняет безопасность</t>
  </si>
  <si>
    <t>пытается рисовать аккуратно</t>
  </si>
  <si>
    <t>старается быть аккуратным, частично сохраняет безопасность</t>
  </si>
  <si>
    <t>увлекается лепкой предметов:</t>
  </si>
  <si>
    <t>лепит с интересом</t>
  </si>
  <si>
    <t>интересуется частично</t>
  </si>
  <si>
    <t>не проявляет интерес к лепке</t>
  </si>
  <si>
    <t>знает некоторые свойства глины и пластилина: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</si>
  <si>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</si>
  <si>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</si>
  <si>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</si>
  <si>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</si>
  <si>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</si>
  <si>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</si>
  <si>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</si>
  <si>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</si>
  <si>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</si>
  <si>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художественная литература</t>
  </si>
  <si>
    <t xml:space="preserve">                     Развитие познавательных и интеллектуальных навыков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</si>
  <si>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</si>
  <si>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</si>
  <si>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</si>
  <si>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</si>
  <si>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</si>
  <si>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</si>
  <si>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</si>
  <si>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</si>
  <si>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</si>
  <si>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2-П.5</t>
  </si>
  <si>
    <t>2-П.6</t>
  </si>
  <si>
    <t>2-П.7</t>
  </si>
  <si>
    <t>2-П.8</t>
  </si>
  <si>
    <t>2-П.9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</si>
  <si>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</si>
  <si>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</si>
  <si>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</si>
  <si>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</si>
  <si>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</si>
  <si>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</si>
  <si>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</si>
  <si>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</si>
  <si>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</si>
  <si>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</si>
  <si>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</si>
  <si>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2-Т.21</t>
  </si>
  <si>
    <t>2-Т.22</t>
  </si>
  <si>
    <t>2-Т.23</t>
  </si>
  <si>
    <t>2-Т.24</t>
  </si>
  <si>
    <t>2-Т.25</t>
  </si>
  <si>
    <t>2-Т.26</t>
  </si>
  <si>
    <t>2-Т.27</t>
  </si>
  <si>
    <t>2-Т.28</t>
  </si>
  <si>
    <t>2-Т.29</t>
  </si>
  <si>
    <t>2-Т.30</t>
  </si>
  <si>
    <t>2-Т.31</t>
  </si>
  <si>
    <t>2-Т.32</t>
  </si>
  <si>
    <t>2-Т.33</t>
  </si>
  <si>
    <t>2-Т.34</t>
  </si>
  <si>
    <t>2-Т.35</t>
  </si>
  <si>
    <t>2-Т.36</t>
  </si>
  <si>
    <t>2-Т.37</t>
  </si>
  <si>
    <t>2-С.1</t>
  </si>
  <si>
    <t>2-С.2</t>
  </si>
  <si>
    <t>2-С.3</t>
  </si>
  <si>
    <t>2-С.4</t>
  </si>
  <si>
    <t>2-С.5</t>
  </si>
  <si>
    <t>2-С.6</t>
  </si>
  <si>
    <t>2-С.7</t>
  </si>
  <si>
    <t>2-С.8</t>
  </si>
  <si>
    <t>2-С.9</t>
  </si>
  <si>
    <t>2-С.10</t>
  </si>
  <si>
    <t>2-С.11</t>
  </si>
  <si>
    <t>2-С.12</t>
  </si>
  <si>
    <t>2-С.13</t>
  </si>
  <si>
    <t>2-С.14</t>
  </si>
  <si>
    <t>2-С.15</t>
  </si>
  <si>
    <t>2-С.16</t>
  </si>
  <si>
    <t>2-С.17</t>
  </si>
  <si>
    <t>2-С.18</t>
  </si>
  <si>
    <t>2-С.19</t>
  </si>
  <si>
    <t>2-С.20</t>
  </si>
  <si>
    <t>3-С.1</t>
  </si>
  <si>
    <t>3-С.2</t>
  </si>
  <si>
    <t>3-С.3</t>
  </si>
  <si>
    <t>3-С.4</t>
  </si>
  <si>
    <t>3-С.5</t>
  </si>
  <si>
    <t>3-С.6</t>
  </si>
  <si>
    <t>3-С.7</t>
  </si>
  <si>
    <t>3-С.8</t>
  </si>
  <si>
    <t>3-С.9</t>
  </si>
  <si>
    <t>3-С.10</t>
  </si>
  <si>
    <t>3-С.11</t>
  </si>
  <si>
    <t>3-С.12</t>
  </si>
  <si>
    <t>3-С.13</t>
  </si>
  <si>
    <t>3-С.14</t>
  </si>
  <si>
    <t>3-С.15</t>
  </si>
  <si>
    <t>3-С.16</t>
  </si>
  <si>
    <t>3-С.17</t>
  </si>
  <si>
    <t>3-С.18</t>
  </si>
  <si>
    <t>3-С.19</t>
  </si>
  <si>
    <t>3-С.20</t>
  </si>
  <si>
    <t>3-С.21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</si>
  <si>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</si>
  <si>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</si>
  <si>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</si>
  <si>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</si>
  <si>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</si>
  <si>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</si>
  <si>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</si>
  <si>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</si>
  <si>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</si>
  <si>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</si>
  <si>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</si>
  <si>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</si>
  <si>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</si>
  <si>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</si>
  <si>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</si>
  <si>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3-Т.26</t>
  </si>
  <si>
    <t>3-Т.27</t>
  </si>
  <si>
    <t>3-Т.28</t>
  </si>
  <si>
    <t>3-Т.29</t>
  </si>
  <si>
    <t>3-Т.30</t>
  </si>
  <si>
    <t>3-Т.31</t>
  </si>
  <si>
    <t>3-Т.32</t>
  </si>
  <si>
    <t>3-Т.33</t>
  </si>
  <si>
    <t>3-Т.34</t>
  </si>
  <si>
    <t>3-Т.35</t>
  </si>
  <si>
    <t>3-Т.36</t>
  </si>
  <si>
    <t>3-Т.37</t>
  </si>
  <si>
    <t>3-Т.38</t>
  </si>
  <si>
    <t>3-Т.39</t>
  </si>
  <si>
    <t>3-Т.40</t>
  </si>
  <si>
    <t>3-Т.41</t>
  </si>
  <si>
    <t>3-Т.42</t>
  </si>
  <si>
    <t>3-Т.43</t>
  </si>
  <si>
    <t>3-Т.44</t>
  </si>
  <si>
    <t>3-Т.45</t>
  </si>
  <si>
    <t>3-П.1</t>
  </si>
  <si>
    <t>3-П.2</t>
  </si>
  <si>
    <t>3-П.3</t>
  </si>
  <si>
    <t>3-П.4</t>
  </si>
  <si>
    <t>3-П.5</t>
  </si>
  <si>
    <t>3-П.6</t>
  </si>
  <si>
    <t>3-П.7</t>
  </si>
  <si>
    <t>3-П.8</t>
  </si>
  <si>
    <t>3-П.9</t>
  </si>
  <si>
    <t xml:space="preserve">                          Лист наблюдения для средней группы (дети 3-х лет)</t>
  </si>
  <si>
    <t>Казахский язык</t>
  </si>
  <si>
    <t xml:space="preserve">                    Развитие познавательных и интеллектуальных навыков</t>
  </si>
  <si>
    <t>Основы математики</t>
  </si>
  <si>
    <t>выполняет задания, опираясь на словесную инструкцию и образец:</t>
  </si>
  <si>
    <t>выполняет задания правильно опираясь на образец</t>
  </si>
  <si>
    <t>некоторые из них выполняет с интересом</t>
  </si>
  <si>
    <t>не может выполнить задания</t>
  </si>
  <si>
    <t>владеет навыками координации движений, мелкой моторики рук:</t>
  </si>
  <si>
    <t>хорошо владеет</t>
  </si>
  <si>
    <t>находит предметы по цвету, размеру по указанию взрослых:</t>
  </si>
  <si>
    <t>находит предметы по всем признакам</t>
  </si>
  <si>
    <t>находит только некоторые предметы</t>
  </si>
  <si>
    <t>не может найти предметы по признакам</t>
  </si>
  <si>
    <t>соотносит и отбирает</t>
  </si>
  <si>
    <t>соотносит только по цвету</t>
  </si>
  <si>
    <t>не умеет соотносить</t>
  </si>
  <si>
    <t>владеет сенсомоторной пространственной координацией «глаза – руки»: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</si>
  <si>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</si>
  <si>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</si>
  <si>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</si>
  <si>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</si>
  <si>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понимает слова, обозначающие различные величины предметов, их цвет и форму:</t>
  </si>
  <si>
    <t>понимает частично</t>
  </si>
  <si>
    <t>различает количество предметов (один – много):</t>
  </si>
  <si>
    <t>различает некоторые из них</t>
  </si>
  <si>
    <t>не пытается различать</t>
  </si>
  <si>
    <t>исследует и сравнивает предметы по цвету, объему, форме:</t>
  </si>
  <si>
    <t>исследует и сравнивает</t>
  </si>
  <si>
    <t>исследует не полностью и сравнивает</t>
  </si>
  <si>
    <t>исследует, но не может  сравнивать</t>
  </si>
  <si>
    <t>бегает в строю по одному, по кругу, вокруг предметов:</t>
  </si>
  <si>
    <t>имеет первоначальные навыки работы с глиной и пластилином:</t>
  </si>
  <si>
    <t>не применяет навыки</t>
  </si>
  <si>
    <t>владеет простейшими приемами лепки (отрывать куски от большого кома, соединять их в одно целое, самостоятельно скатывать глину):</t>
  </si>
  <si>
    <t>применяет</t>
  </si>
  <si>
    <t>применяет частично</t>
  </si>
  <si>
    <t>не применяет</t>
  </si>
  <si>
    <t>изучает предметы, которые лепит:</t>
  </si>
  <si>
    <t>изучает</t>
  </si>
  <si>
    <t>изучает некоторые из них</t>
  </si>
  <si>
    <t>не пытается изучать</t>
  </si>
  <si>
    <t>вдавливает пальцем и углубляет верхнюю часть формы, при лепке чашек, тарелок, мисочек:</t>
  </si>
  <si>
    <t>вдавливает пальцем и углубляет</t>
  </si>
  <si>
    <t>не может выполнить</t>
  </si>
  <si>
    <t>ставит готовое изделие на подставку, убирает материал после работы:</t>
  </si>
  <si>
    <t>размещает, убирает</t>
  </si>
  <si>
    <t>размещает, но не убирает</t>
  </si>
  <si>
    <t>не может разместить, но материалы убирает</t>
  </si>
  <si>
    <t>сравнивает формы вылепленных предметов со знакомыми предметами:</t>
  </si>
  <si>
    <t>сравнивает</t>
  </si>
  <si>
    <t>сравнивает иногда</t>
  </si>
  <si>
    <t>не может сравнивать</t>
  </si>
  <si>
    <t>знает элементарные свойства бумаги (сминать, рвать, складывать):</t>
  </si>
  <si>
    <t>не пытается узнать</t>
  </si>
  <si>
    <t>выкладывает изображения и составляет их на фланелеграфе (линиях, квадратах), листе бумаги:</t>
  </si>
  <si>
    <t>выкладывает, составляет</t>
  </si>
  <si>
    <t>выкладывает, пытается составить</t>
  </si>
  <si>
    <t>выкладывает, но не умеет составлять</t>
  </si>
  <si>
    <t>размещает и составляет простые композиции на фланелеграфе:</t>
  </si>
  <si>
    <t>размещает и составляет</t>
  </si>
  <si>
    <t>размещает, частично составляет</t>
  </si>
  <si>
    <t>размещает, но не составляет</t>
  </si>
  <si>
    <t>размещает геометрические фигуры, орнаменты:</t>
  </si>
  <si>
    <t>размещает правильно</t>
  </si>
  <si>
    <t>пытается разместить</t>
  </si>
  <si>
    <t>не может разместить</t>
  </si>
  <si>
    <t>конструирует из строительных материалов и крупных деталей конструкторов:</t>
  </si>
  <si>
    <t>конструирует</t>
  </si>
  <si>
    <t>проявляет интерес к конструированию</t>
  </si>
  <si>
    <t>не пытается конструировать</t>
  </si>
  <si>
    <t>сооружает простейшую конструкцию по образцу:</t>
  </si>
  <si>
    <t>сооружает по образцу</t>
  </si>
  <si>
    <t xml:space="preserve">не обращает внимания на олбразец, но Сооружает </t>
  </si>
  <si>
    <t>не пытается сооружать</t>
  </si>
  <si>
    <t>различает строительные материалы (кубики, кирпичи):</t>
  </si>
  <si>
    <t>не может различить</t>
  </si>
  <si>
    <t>называет простейшие построенные конструкции и играет с ними, используя игрушки:</t>
  </si>
  <si>
    <t>называет и играет</t>
  </si>
  <si>
    <t>называет не полностью, играет</t>
  </si>
  <si>
    <t>называет неправильно, но играет</t>
  </si>
  <si>
    <t>сооружает самостоятельно конструкции:</t>
  </si>
  <si>
    <t>сооружает частично</t>
  </si>
  <si>
    <t>складывает строительные детали в коробку:</t>
  </si>
  <si>
    <t>складывает аккуратно</t>
  </si>
  <si>
    <t>пытается складывать</t>
  </si>
  <si>
    <t>не складывает</t>
  </si>
  <si>
    <t>играет с натуральными материалами (песок, вода, камень):</t>
  </si>
  <si>
    <t>играет с некоторыми из них</t>
  </si>
  <si>
    <t>называет возведенные простые сооружения:</t>
  </si>
  <si>
    <t>называет</t>
  </si>
  <si>
    <t>пытается называть</t>
  </si>
  <si>
    <t>не может называть</t>
  </si>
  <si>
    <t>реагирует эмоционально на музыку:</t>
  </si>
  <si>
    <t>реагирует</t>
  </si>
  <si>
    <t>раегирует частично</t>
  </si>
  <si>
    <t>не реагирует на музыку</t>
  </si>
  <si>
    <t>различает характер музыкальных произведений (медленные и веселые песни):</t>
  </si>
  <si>
    <t>пытается различать</t>
  </si>
  <si>
    <t>различает высокое и низкое звучание колокольчиков, фортепиано:</t>
  </si>
  <si>
    <t>различает частично</t>
  </si>
  <si>
    <t>подпевает отдельные слоги и слова песен, подражая интонации педагога, протяжному звучанию:</t>
  </si>
  <si>
    <t>подражает, подпевает</t>
  </si>
  <si>
    <t>подражает, подпевает некоторые из них</t>
  </si>
  <si>
    <t>пытается подпевать</t>
  </si>
  <si>
    <t>произносит фразы в песне (вместе со взрослыми):</t>
  </si>
  <si>
    <t>произносит внятно</t>
  </si>
  <si>
    <t>пытается произносить</t>
  </si>
  <si>
    <t>различает музыкальные инструменты (барабан, бубен, маракас, асатаяк и др.):</t>
  </si>
  <si>
    <t>различает все инструменты</t>
  </si>
  <si>
    <t>узнает песни, которые слышал ранее:</t>
  </si>
  <si>
    <t>радуется, когда слышит знакомые песни</t>
  </si>
  <si>
    <t>узнает некоторые из них</t>
  </si>
  <si>
    <t>не придает значения</t>
  </si>
  <si>
    <t>повторяет движения, показанные взрослыми (хлопает, топает ногами, вращает кисти рук):</t>
  </si>
  <si>
    <t>повторяет по показу взрослых</t>
  </si>
  <si>
    <t>пытается повторять</t>
  </si>
  <si>
    <t>выполняет движения разных персонажей под музыку (заяц прыгает, птица летает):</t>
  </si>
  <si>
    <t>не выполняет</t>
  </si>
  <si>
    <t>выполняет простые танцевальные движения:</t>
  </si>
  <si>
    <t>откликается на свое имя, узнает себя в зеркале и на фотографиях:</t>
  </si>
  <si>
    <t>узнает своих родителей и других взрослых, ближайшего окружения, называет их имена:</t>
  </si>
  <si>
    <t>знает дом и квартиру, в котором проживает:</t>
  </si>
  <si>
    <t>знает предметы и действия с ними, распознает их по картинке:</t>
  </si>
  <si>
    <t>играет со сверстниками:</t>
  </si>
  <si>
    <t>нравится играть одному</t>
  </si>
  <si>
    <t>пытается играть вместе</t>
  </si>
  <si>
    <t>наблюдает трудовые действия взрослых:</t>
  </si>
  <si>
    <t>наблюдает</t>
  </si>
  <si>
    <t>наблюдает частично</t>
  </si>
  <si>
    <t>не пытается наблюдать</t>
  </si>
  <si>
    <t>проявляет интерес к действиям взрослых:</t>
  </si>
  <si>
    <t>подражает взрослым, выполняя простые бытовые действия:</t>
  </si>
  <si>
    <t>подражает, выполняет действия</t>
  </si>
  <si>
    <t>выполняет действия частично</t>
  </si>
  <si>
    <t>подражает, не проявляет интерес к выполнению действий</t>
  </si>
  <si>
    <t>проявляет сочувствие, заботу о близких:</t>
  </si>
  <si>
    <t>проявляет сочувствие, заботиться</t>
  </si>
  <si>
    <t>проявляет сочувствие, заботу частично</t>
  </si>
  <si>
    <t>не проявляет сочувствие, заботу</t>
  </si>
  <si>
    <t>различает по вкусу, внешнему виду и называет несколько видов овощей и фруктов:</t>
  </si>
  <si>
    <t>различает, называет</t>
  </si>
  <si>
    <t>называет частично</t>
  </si>
  <si>
    <t>различает, но не называет</t>
  </si>
  <si>
    <t>выделяет и называет части тела животных, обращает внимание на их внешний вид и поведение:</t>
  </si>
  <si>
    <t>выделяет, называет, узнает по внешнему виду</t>
  </si>
  <si>
    <t>выделяет, называет, но не обращает внимание на внешний вид</t>
  </si>
  <si>
    <t>выделяет, но не называет</t>
  </si>
  <si>
    <t>узнает и называет домашних птиц:</t>
  </si>
  <si>
    <t>узнает некоторых и называет</t>
  </si>
  <si>
    <t>называет характерные сезонные изменения природы:</t>
  </si>
  <si>
    <t>не пытается называть</t>
  </si>
  <si>
    <t>имеет представление о свойствах природных материалов:</t>
  </si>
  <si>
    <t>знает свойства</t>
  </si>
  <si>
    <t>имеет частичное предстваление</t>
  </si>
  <si>
    <t>проявляет заботу</t>
  </si>
  <si>
    <t>не проявляет заботу</t>
  </si>
  <si>
    <t>играет вместе, дружно с другими детьми, помогают друг другу и вместе радуются успехам:</t>
  </si>
  <si>
    <t xml:space="preserve">играют вместе, помогают друг другу, радуются совместным успехам  </t>
  </si>
  <si>
    <t>не играют вместе, но пытаются помочь друг другу</t>
  </si>
  <si>
    <t>понимает что  «правильно» или  «неправильно»,  «хорошо» или  «плохо»:</t>
  </si>
  <si>
    <t>понимает некоторые из них</t>
  </si>
  <si>
    <t>знает правила безопасного поведения на прогулке и во время игр с водой, песком:</t>
  </si>
  <si>
    <t>иногда сохраняет правила</t>
  </si>
  <si>
    <t>имеет первоначальное представление о транспорте, улице, дороге: знает некоторые виды транспортных средств:</t>
  </si>
  <si>
    <t>знает элементарные правила безопасного поведения на дорогах:</t>
  </si>
  <si>
    <t>стремится узнать</t>
  </si>
  <si>
    <t>различает понятия «один», «много»:</t>
  </si>
  <si>
    <t>различает понятия</t>
  </si>
  <si>
    <t>группирует однородные предметы:</t>
  </si>
  <si>
    <t>группирует частично</t>
  </si>
  <si>
    <t>находит в окружающей среде один или несколько одинаковых предметов:</t>
  </si>
  <si>
    <t>находит</t>
  </si>
  <si>
    <t>находит только один предмет</t>
  </si>
  <si>
    <t xml:space="preserve">пытается найти </t>
  </si>
  <si>
    <t>сравнивает группы равных и неравных предметов:</t>
  </si>
  <si>
    <t>сравнивает правильно</t>
  </si>
  <si>
    <t>сравнивает частично</t>
  </si>
  <si>
    <t>не умеет сравнивать</t>
  </si>
  <si>
    <t>сравнивает два предмета по известным размерам:</t>
  </si>
  <si>
    <t>сравнивает предметы по размеру</t>
  </si>
  <si>
    <t>сравнивает, но не учитывает размер</t>
  </si>
  <si>
    <t>пытается сравнивать</t>
  </si>
  <si>
    <t>сравнивает предметы по длине, ширине, высоте, величине:</t>
  </si>
  <si>
    <t>умеет сравнивать</t>
  </si>
  <si>
    <t>сравнивает некоторые</t>
  </si>
  <si>
    <t>знает и называет геометрические фигуры с помощью осязания и зрения:</t>
  </si>
  <si>
    <t>знает и называет</t>
  </si>
  <si>
    <t>знает, называет частично</t>
  </si>
  <si>
    <t>определяет пространственные направления относительно себя:</t>
  </si>
  <si>
    <t>определяет</t>
  </si>
  <si>
    <t>определяет частично</t>
  </si>
  <si>
    <t>не может определить</t>
  </si>
  <si>
    <t>знает противоположные части суток:</t>
  </si>
  <si>
    <t>знает некоторые</t>
  </si>
  <si>
    <t>лепит предметы, использует различные приемы лепки:</t>
  </si>
  <si>
    <t>использует различные приемы лепки</t>
  </si>
  <si>
    <t>использует некоторые приемы лепки</t>
  </si>
  <si>
    <t>лепит растения и животных путем объединения, сжатия и соединения нескольких частей:</t>
  </si>
  <si>
    <t>лепит, объединяет</t>
  </si>
  <si>
    <t>пытается лепитьи объединять</t>
  </si>
  <si>
    <t>лепит, но не объединяет</t>
  </si>
  <si>
    <t>знает украшения казахского народа:</t>
  </si>
  <si>
    <t>незнает</t>
  </si>
  <si>
    <t>самостоятельно лепит предметы и украшения: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</si>
  <si>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</si>
  <si>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</si>
  <si>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</si>
  <si>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 индивидуальные работы в коллективные композиции:</t>
  </si>
  <si>
    <t>объединяет</t>
  </si>
  <si>
    <t>объединяет частично</t>
  </si>
  <si>
    <t>пытается объединять</t>
  </si>
  <si>
    <t>соблюдает технику безопасности при лепке: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</si>
  <si>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</si>
  <si>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</si>
  <si>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</si>
  <si>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выполняет работу аккуратно:</t>
  </si>
  <si>
    <t>выполняет аккуратно</t>
  </si>
  <si>
    <t>обращает внимание на аккуратность</t>
  </si>
  <si>
    <t>сохраняет аккуратность частично</t>
  </si>
  <si>
    <t>владеет начальными навыками техники наклеивания:</t>
  </si>
  <si>
    <t>выкладывает на листе бумаги приготовленные детали разной формы, величины, цвета:</t>
  </si>
  <si>
    <t>выкладывает</t>
  </si>
  <si>
    <t>выкладывает некоторые из них</t>
  </si>
  <si>
    <t>пытается выкладывать</t>
  </si>
  <si>
    <t>размещает и склеивает подготовленные элементы:</t>
  </si>
  <si>
    <t>размещает и склеивает</t>
  </si>
  <si>
    <t>размещает, но не склеивает</t>
  </si>
  <si>
    <t>пытается разместить и склеить</t>
  </si>
  <si>
    <t>знает технику наклеивания:</t>
  </si>
  <si>
    <t>знает, применяет</t>
  </si>
  <si>
    <t>знает, пытается применять</t>
  </si>
  <si>
    <t>знает, но не применяет</t>
  </si>
  <si>
    <t>знает посуду и предметы быта казахского народа:</t>
  </si>
  <si>
    <t>участвует в коллективных работах и делает их с интересом:</t>
  </si>
  <si>
    <t>участвует и выполняет работыс интересом</t>
  </si>
  <si>
    <t>не принимает участие в коллективных работах, предпочитает работать индивидуально</t>
  </si>
  <si>
    <t>пытается принимать участие в коллективных работах</t>
  </si>
  <si>
    <t>различает геометрические формы, украшает их орнаментами: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</si>
  <si>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</si>
  <si>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</si>
  <si>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</si>
  <si>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использует салфетку, чтобы вытереть остатки клея:</t>
  </si>
  <si>
    <t>использует редко</t>
  </si>
  <si>
    <t>Не использует</t>
  </si>
  <si>
    <t>выполняет конструирование с интересом:</t>
  </si>
  <si>
    <t>пытается выполнить</t>
  </si>
  <si>
    <t>анализирует постройки по простым схемам и образцам рисунков: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</si>
  <si>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</si>
  <si>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</si>
  <si>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</si>
  <si>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различает и называет строительные детали:</t>
  </si>
  <si>
    <t>различает и называет</t>
  </si>
  <si>
    <t>различает некоторые и называет их</t>
  </si>
  <si>
    <t>сооружает простейшие постройки из деталей разных цветов и форм:</t>
  </si>
  <si>
    <t>сооружает постройки</t>
  </si>
  <si>
    <t>пытается сооружать постройки</t>
  </si>
  <si>
    <t>не может соорудить постройки</t>
  </si>
  <si>
    <t>участвует в коллективной постройке:</t>
  </si>
  <si>
    <t>участвует</t>
  </si>
  <si>
    <t>проявляет интерес к коллективной постройке</t>
  </si>
  <si>
    <t>пытается принять участие</t>
  </si>
  <si>
    <t>играет с постройкой, которую соорудил сам:</t>
  </si>
  <si>
    <t>не играет, если нет настроения</t>
  </si>
  <si>
    <t>конструирует из крупного и мелкого строительного материала, по образцу и собственному замыслу:</t>
  </si>
  <si>
    <t>конструируеттолько  по образцу</t>
  </si>
  <si>
    <t>использует образец, пытается конструировать по собственному замыслу</t>
  </si>
  <si>
    <t>складывает строительные детали после игры:</t>
  </si>
  <si>
    <t>складывает</t>
  </si>
  <si>
    <t>складывает частично</t>
  </si>
  <si>
    <t>эмоционально воспринимает музыкальные произведения:</t>
  </si>
  <si>
    <t>воспринимает</t>
  </si>
  <si>
    <t>воспринимает частично</t>
  </si>
  <si>
    <t>пытается воспринимать</t>
  </si>
  <si>
    <t>владеет навыками прослушивания музыки:</t>
  </si>
  <si>
    <t>знает и распазнает три жанры музыки: пение и марш, танец:</t>
  </si>
  <si>
    <t>знает и распазнает</t>
  </si>
  <si>
    <t>распазнает некоторые из них</t>
  </si>
  <si>
    <t>старается распазнавать</t>
  </si>
  <si>
    <t>слушает музыкальное произведение до конца, понимает характер музыки:</t>
  </si>
  <si>
    <t>слушает, понимает</t>
  </si>
  <si>
    <t>слушает не до конца</t>
  </si>
  <si>
    <t>различает звучание шумных игрушек и детских музыкальных инструментов, называет их, бьет в простой ритм:</t>
  </si>
  <si>
    <t>различает, называет, бьет в соответствии с ритмом</t>
  </si>
  <si>
    <t>различает, называет, но не воспринимает ритм</t>
  </si>
  <si>
    <t>различает, старается называть и бить в соответствии с ритмом</t>
  </si>
  <si>
    <t>поет вместе с группой в соответствии с темпом песни, начинает и заканчивает песню вместе со всеми:</t>
  </si>
  <si>
    <t>начинает и заканчивает песню вместе со всеми</t>
  </si>
  <si>
    <t>начинает песню вместе со всеми, но не может петь вместе</t>
  </si>
  <si>
    <t>начинает песню вместе со всеми, старается закончить  вместе</t>
  </si>
  <si>
    <t>правильно и четко произносит слова песни, передает ее характер (веселая, грустная, игривая, мелодичная):</t>
  </si>
  <si>
    <t>правильно и четко произносит слова песни, передает ее характер</t>
  </si>
  <si>
    <t>старается  произносить слова песни правильно и четко, передавать характер песни</t>
  </si>
  <si>
    <t>слова песни произносит не четко, но передает характер песни</t>
  </si>
  <si>
    <t>поет в диапазоне первой октавы ре-ля с музыкальным сопровождением и без сопровождения:</t>
  </si>
  <si>
    <t>поет</t>
  </si>
  <si>
    <t>поет некоторые песни</t>
  </si>
  <si>
    <t>старается петь</t>
  </si>
  <si>
    <t>знает простые танцевальные движения казахского народа:</t>
  </si>
  <si>
    <t>занет некоторые</t>
  </si>
  <si>
    <t>выполняет самостоятельно движения после музыкального вступления</t>
  </si>
  <si>
    <t>проявляет активность в выполнении движений</t>
  </si>
  <si>
    <t>выполняет движения с помощью взрослого</t>
  </si>
  <si>
    <t>пытается выполнить движения самостоятельно</t>
  </si>
  <si>
    <t>повторяет самостоятельно знакомые танцевальные движения в играх:</t>
  </si>
  <si>
    <t>выполняет самостоятельно</t>
  </si>
  <si>
    <t>старается выполнить самостоятельно</t>
  </si>
  <si>
    <t xml:space="preserve">выполныет с помощью взрослого </t>
  </si>
  <si>
    <t>знает музыкальные инструменты, играет на них:</t>
  </si>
  <si>
    <t>знает, играет на инх с радостью</t>
  </si>
  <si>
    <t>знает некоторые из них, играет на них</t>
  </si>
  <si>
    <t>незнает, но играет на инх</t>
  </si>
  <si>
    <t>называет имена членов семьи и близких ему людей: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</si>
  <si>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</si>
  <si>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</si>
  <si>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</si>
  <si>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обыгрывает роли членов семьи в сюжетно-ролевых играх:</t>
  </si>
  <si>
    <t>не умеет обыгрывать</t>
  </si>
  <si>
    <t>умеет играть самостоятельно в разные игры:</t>
  </si>
  <si>
    <t>умеет играть</t>
  </si>
  <si>
    <t>не хочет играть один</t>
  </si>
  <si>
    <t>пытается играть</t>
  </si>
  <si>
    <t>стремится к самостоятельности: одевается, умывается, чистит зубы:</t>
  </si>
  <si>
    <t>обращает внимание на чистоту</t>
  </si>
  <si>
    <t>стремится к аккуратности</t>
  </si>
  <si>
    <t>не может проявить самостоятельность</t>
  </si>
  <si>
    <t>называет предметы быта казахского народа:</t>
  </si>
  <si>
    <t>называет правильно</t>
  </si>
  <si>
    <t>называет только некоторые</t>
  </si>
  <si>
    <t>не называет</t>
  </si>
  <si>
    <t>называет транспортные средства:</t>
  </si>
  <si>
    <t>называет не все транспортные средства</t>
  </si>
  <si>
    <t>старается называть транспортные средства</t>
  </si>
  <si>
    <t>знает простые правила для пешеходов и пассажиров транспорта:</t>
  </si>
  <si>
    <t>старается узнать</t>
  </si>
  <si>
    <t>имеет представление о сотрудниках детского сада:</t>
  </si>
  <si>
    <t>имеет представление о некоторыхсотрудниках детского сада</t>
  </si>
  <si>
    <t>не имеет представление о всех сотрудниках детского сада</t>
  </si>
  <si>
    <t>имеет первоначальные представления о городе и поселке, столице Республики Казахстан, государственных символах: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</si>
  <si>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</si>
  <si>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</si>
  <si>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</si>
  <si>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знает традиционное жилье казахского народа – юрту:</t>
  </si>
  <si>
    <t>имеет простые представления о хороших и плохих поступках:</t>
  </si>
  <si>
    <t>имеет простые представления</t>
  </si>
  <si>
    <t>имеет представление о некоторых действиях</t>
  </si>
  <si>
    <t>стремится овладеть понятиями</t>
  </si>
  <si>
    <t>проявляет интерес к предметам и явлениям живой и неживой природы:</t>
  </si>
  <si>
    <t>проявляет постоянный интерес</t>
  </si>
  <si>
    <t>владеет понятиями о некоторых растениях родного края:</t>
  </si>
  <si>
    <t>владеет понятиями</t>
  </si>
  <si>
    <t>старается овладеть понятиями</t>
  </si>
  <si>
    <t>не владеет понятиями</t>
  </si>
  <si>
    <t>различают и называют некоторые овощи и фрукты:</t>
  </si>
  <si>
    <t>различает и называет не все овощи и фрукты</t>
  </si>
  <si>
    <t>Различает, но не называет</t>
  </si>
  <si>
    <t>распознает домашних и диких животных:</t>
  </si>
  <si>
    <t>распознает</t>
  </si>
  <si>
    <t>распознает некоторых из них</t>
  </si>
  <si>
    <t>старается распознавать</t>
  </si>
  <si>
    <t>наблюдает за обитателями уголка природы:</t>
  </si>
  <si>
    <t>старается наблюдать</t>
  </si>
  <si>
    <t>проявляет заботу о природе:</t>
  </si>
  <si>
    <t>проявляет</t>
  </si>
  <si>
    <t>старается проявлять</t>
  </si>
  <si>
    <t>не проявляет</t>
  </si>
  <si>
    <t>замечает и называет сезонные изменения в природе:</t>
  </si>
  <si>
    <t>замечает и называет</t>
  </si>
  <si>
    <t>замечает, старается назвать</t>
  </si>
  <si>
    <t>замечает, но не называет</t>
  </si>
  <si>
    <t>соблюдает правила безопасного поведения в группе, на прогулке и в природе:</t>
  </si>
  <si>
    <t>соблюдает</t>
  </si>
  <si>
    <t>пытается соблюдать</t>
  </si>
  <si>
    <t>не соблюдает</t>
  </si>
  <si>
    <t>проявляет вежливость: здоровается, прощается, благодарит за помощь:</t>
  </si>
  <si>
    <t>проявляет вежливость всегда</t>
  </si>
  <si>
    <t>не всегда проявляет вежливость</t>
  </si>
  <si>
    <t>старается проявлять вежливость</t>
  </si>
  <si>
    <t>соблюдает порядок, чистоту в помещении и на участке детского сада:</t>
  </si>
  <si>
    <t>всегда соблюдает порядок</t>
  </si>
  <si>
    <t xml:space="preserve">не всегда соблюдает порядок </t>
  </si>
  <si>
    <t>не соблюдает порядок</t>
  </si>
  <si>
    <r>
      <t>слушает и понимает речь взрослых,</t>
    </r>
    <r>
      <rPr>
        <sz val="9"/>
        <color rgb="FF000000"/>
        <rFont val="Times New Roman"/>
        <family val="1"/>
        <charset val="204"/>
      </rPr>
      <t xml:space="preserve"> выражает свое мнение:</t>
    </r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</si>
  <si>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</si>
  <si>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r>
      <t>называет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транспортные средства</t>
    </r>
  </si>
  <si>
    <r>
      <t>имеет представление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о всех сотрудниках детского сада</t>
    </r>
  </si>
  <si>
    <r>
      <t xml:space="preserve">соотносит и отбирает геометрические формы различной величины по основным свойствам </t>
    </r>
    <r>
      <rPr>
        <sz val="9"/>
        <color theme="1"/>
        <rFont val="Times New Roman"/>
        <family val="1"/>
        <charset val="204"/>
      </rPr>
      <t>и цветам:</t>
    </r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</si>
  <si>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ласкает:</t>
    </r>
  </si>
  <si>
    <t>частично знает</t>
  </si>
  <si>
    <t>знает действия с предметами, распознает их</t>
  </si>
  <si>
    <t>знает предметы, но не действует с ними</t>
  </si>
  <si>
    <t>не пытается действовать с предметами</t>
  </si>
  <si>
    <t>узнает, называет их имена</t>
  </si>
  <si>
    <t>узнает родителей и некоторых взрослых ближайшего окружения, старается называть их имена</t>
  </si>
  <si>
    <t>узнает, но не называет их имена</t>
  </si>
  <si>
    <t>откликается, узнает</t>
  </si>
  <si>
    <t>не откликается, иногда узнает</t>
  </si>
  <si>
    <t>откликается, не узнает</t>
  </si>
  <si>
    <t>ПРИМЕЧАНИЕ.</t>
  </si>
  <si>
    <t>Высокий</t>
  </si>
  <si>
    <t>Средний</t>
  </si>
  <si>
    <t>Низкий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</si>
  <si>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</si>
  <si>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</si>
  <si>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</si>
  <si>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</si>
  <si>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</si>
  <si>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</si>
  <si>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</si>
  <si>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</si>
  <si>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</si>
  <si>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</si>
  <si>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</si>
  <si>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</si>
  <si>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</si>
  <si>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</si>
  <si>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>Бөбектер</t>
  </si>
  <si>
    <t xml:space="preserve">Разуменко София </t>
  </si>
  <si>
    <t>Айтеева Айзере</t>
  </si>
  <si>
    <t>Бородина Веоника</t>
  </si>
  <si>
    <t>Дзейтов Мухаммад-Али</t>
  </si>
  <si>
    <t>Дорофей Маргарита</t>
  </si>
  <si>
    <t>Коцюбинская Арина</t>
  </si>
  <si>
    <t>Халиулин Радмир</t>
  </si>
  <si>
    <t>Оверина Виктория</t>
  </si>
  <si>
    <t>Халтурина Ева</t>
  </si>
  <si>
    <t xml:space="preserve">средний </t>
  </si>
  <si>
    <t>высокий</t>
  </si>
  <si>
    <t>Аристанова Амина</t>
  </si>
  <si>
    <t>Байрамов Миран</t>
  </si>
  <si>
    <t>Биккерт Алина</t>
  </si>
  <si>
    <t>Жанабергенова Амелия</t>
  </si>
  <si>
    <t>Журина Лиза</t>
  </si>
  <si>
    <t>Зарахов Расул</t>
  </si>
  <si>
    <t>Исакова Бэлла</t>
  </si>
  <si>
    <t>Каиржанова Айлана</t>
  </si>
  <si>
    <t>Мошхоева София</t>
  </si>
  <si>
    <t>Мұрат Әлтаир</t>
  </si>
  <si>
    <t>Павлов Илья</t>
  </si>
  <si>
    <t>Пенч Дарья</t>
  </si>
  <si>
    <t>Петухова Виктория</t>
  </si>
  <si>
    <t>Пинчук Таяна</t>
  </si>
  <si>
    <t>Сейфильмаликов Тл</t>
  </si>
  <si>
    <t>Шестак Виктория</t>
  </si>
  <si>
    <t xml:space="preserve">2022-2023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</si>
</sst>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8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6" fillId="0" borderId="1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E61"/>
  <sheetViews>
    <sheetView tabSelected="1" topLeftCell="A39" zoomScaleNormal="100" workbookViewId="0">
      <selection activeCell="D43" sqref="D43:D45"/>
    </sheetView>
  </sheetViews>
  <sheetFormatPr defaultRowHeight="15" x14ac:dyDescent="0.25"/>
  <cols>
    <col min="2" max="2" width="31.140625" customWidth="1"/>
    <col min="59" max="59" width="9.140625" customWidth="1"/>
  </cols>
  <sheetData>
    <row r="1" spans="1:317" ht="15.75" x14ac:dyDescent="0.25">
      <c r="A1" s="6" t="s">
        <v>16</v>
      </c>
      <c r="B1" s="14" t="s">
        <v>508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</row>
    <row r="2" spans="1:317" ht="15.75" x14ac:dyDescent="0.25">
      <c r="A2" s="8" t="s">
        <v>1053</v>
      </c>
      <c r="B2" s="7"/>
      <c r="C2" s="7">
        <v>2023</v>
      </c>
      <c r="D2" s="7"/>
      <c r="E2" s="7"/>
      <c r="F2" s="7" t="s">
        <v>1054</v>
      </c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</row>
    <row r="3" spans="1:31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</row>
    <row r="4" spans="1:317" ht="15.75" customHeight="1" x14ac:dyDescent="0.25">
      <c r="A4" s="55" t="s">
        <v>0</v>
      </c>
      <c r="B4" s="55"/>
      <c r="C4" s="57" t="s">
        <v>500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9"/>
      <c r="BH4" s="60" t="s">
        <v>502</v>
      </c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 t="s">
        <v>502</v>
      </c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8" t="s">
        <v>510</v>
      </c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3"/>
      <c r="EQ4" s="67" t="s">
        <v>511</v>
      </c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74" t="s">
        <v>511</v>
      </c>
      <c r="FP4" s="75"/>
      <c r="FQ4" s="75"/>
      <c r="FR4" s="75"/>
      <c r="FS4" s="75"/>
      <c r="FT4" s="75"/>
      <c r="FU4" s="75"/>
      <c r="FV4" s="75"/>
      <c r="FW4" s="75"/>
      <c r="FX4" s="75"/>
      <c r="FY4" s="75"/>
      <c r="FZ4" s="75"/>
      <c r="GA4" s="75"/>
      <c r="GB4" s="75"/>
      <c r="GC4" s="75"/>
      <c r="GD4" s="75"/>
      <c r="GE4" s="75"/>
      <c r="GF4" s="75"/>
      <c r="GG4" s="75"/>
      <c r="GH4" s="75"/>
      <c r="GI4" s="75"/>
      <c r="GJ4" s="75" t="s">
        <v>511</v>
      </c>
      <c r="GK4" s="75"/>
      <c r="GL4" s="75"/>
      <c r="GM4" s="75"/>
      <c r="GN4" s="75"/>
      <c r="GO4" s="75"/>
      <c r="GP4" s="75"/>
      <c r="GQ4" s="75"/>
      <c r="GR4" s="75"/>
      <c r="GS4" s="75"/>
      <c r="GT4" s="75"/>
      <c r="GU4" s="75"/>
      <c r="GV4" s="75" t="s">
        <v>511</v>
      </c>
      <c r="GW4" s="75"/>
      <c r="GX4" s="75"/>
      <c r="GY4" s="75"/>
      <c r="GZ4" s="75"/>
      <c r="HA4" s="75"/>
      <c r="HB4" s="75"/>
      <c r="HC4" s="75"/>
      <c r="HD4" s="75"/>
      <c r="HE4" s="75"/>
      <c r="HF4" s="75"/>
      <c r="HG4" s="75"/>
      <c r="HH4" s="75"/>
      <c r="HI4" s="75"/>
      <c r="HJ4" s="75"/>
      <c r="HK4" s="75"/>
      <c r="HL4" s="75"/>
      <c r="HM4" s="75"/>
      <c r="HN4" s="75"/>
      <c r="HO4" s="75"/>
      <c r="HP4" s="75"/>
      <c r="HQ4" s="75"/>
      <c r="HR4" s="75"/>
      <c r="HS4" s="76"/>
      <c r="HT4" s="60" t="s">
        <v>511</v>
      </c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  <c r="IW4" s="61"/>
      <c r="IX4" s="63" t="s">
        <v>515</v>
      </c>
      <c r="IY4" s="77"/>
      <c r="IZ4" s="77"/>
      <c r="JA4" s="77"/>
      <c r="JB4" s="77"/>
      <c r="JC4" s="77"/>
      <c r="JD4" s="77"/>
      <c r="JE4" s="77"/>
      <c r="JF4" s="77"/>
      <c r="JG4" s="77"/>
      <c r="JH4" s="77"/>
      <c r="JI4" s="77"/>
      <c r="JJ4" s="77"/>
      <c r="JK4" s="77"/>
      <c r="JL4" s="77"/>
      <c r="JM4" s="77"/>
      <c r="JN4" s="77"/>
      <c r="JO4" s="77"/>
      <c r="JP4" s="77"/>
      <c r="JQ4" s="77"/>
      <c r="JR4" s="77"/>
      <c r="JS4" s="77"/>
      <c r="JT4" s="77"/>
      <c r="JU4" s="77"/>
      <c r="JV4" s="77"/>
      <c r="JW4" s="77"/>
      <c r="JX4" s="77"/>
      <c r="JY4" s="77"/>
      <c r="JZ4" s="77"/>
      <c r="KA4" s="77"/>
      <c r="KB4" s="77"/>
      <c r="KC4" s="77"/>
      <c r="KD4" s="77"/>
      <c r="KE4" s="77"/>
      <c r="KF4" s="77"/>
      <c r="KG4" s="77"/>
      <c r="KH4" s="77"/>
      <c r="KI4" s="77"/>
      <c r="KJ4" s="77"/>
      <c r="KK4" s="77"/>
      <c r="KL4" s="77"/>
      <c r="KM4" s="77"/>
      <c r="KN4" s="77"/>
      <c r="KO4" s="77"/>
      <c r="KP4" s="77"/>
      <c r="KQ4" s="77"/>
      <c r="KR4" s="77"/>
      <c r="KS4" s="77"/>
      <c r="KT4" s="77"/>
      <c r="KU4" s="77"/>
      <c r="KV4" s="77"/>
      <c r="KW4" s="77"/>
      <c r="KX4" s="77"/>
      <c r="KY4" s="77"/>
      <c r="KZ4" s="77"/>
      <c r="LA4" s="77"/>
      <c r="LB4" s="77"/>
      <c r="LC4" s="77"/>
      <c r="LD4" s="77"/>
      <c r="LE4" s="78"/>
    </row>
    <row r="5" spans="1:317" ht="15.75" customHeight="1" x14ac:dyDescent="0.25">
      <c r="A5" s="55"/>
      <c r="B5" s="55"/>
      <c r="C5" s="43" t="s">
        <v>501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65" t="s">
        <v>503</v>
      </c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7"/>
      <c r="CU5" s="79" t="s">
        <v>509</v>
      </c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1"/>
      <c r="DP5" s="69" t="s">
        <v>14</v>
      </c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5"/>
      <c r="EQ5" s="64" t="s">
        <v>512</v>
      </c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/>
      <c r="FJ5" s="64"/>
      <c r="FK5" s="64"/>
      <c r="FL5" s="64"/>
      <c r="FM5" s="64"/>
      <c r="FN5" s="64"/>
      <c r="FO5" s="71" t="s">
        <v>505</v>
      </c>
      <c r="FP5" s="72"/>
      <c r="FQ5" s="72"/>
      <c r="FR5" s="72"/>
      <c r="FS5" s="72"/>
      <c r="FT5" s="72"/>
      <c r="FU5" s="72"/>
      <c r="FV5" s="72"/>
      <c r="FW5" s="72"/>
      <c r="FX5" s="72"/>
      <c r="FY5" s="72"/>
      <c r="FZ5" s="72"/>
      <c r="GA5" s="72"/>
      <c r="GB5" s="72"/>
      <c r="GC5" s="72"/>
      <c r="GD5" s="72"/>
      <c r="GE5" s="72"/>
      <c r="GF5" s="72"/>
      <c r="GG5" s="72"/>
      <c r="GH5" s="72"/>
      <c r="GI5" s="72"/>
      <c r="GJ5" s="72" t="s">
        <v>513</v>
      </c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 t="s">
        <v>514</v>
      </c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2"/>
      <c r="HN5" s="72"/>
      <c r="HO5" s="72"/>
      <c r="HP5" s="72"/>
      <c r="HQ5" s="72"/>
      <c r="HR5" s="72"/>
      <c r="HS5" s="73"/>
      <c r="HT5" s="71" t="s">
        <v>15</v>
      </c>
      <c r="HU5" s="72"/>
      <c r="HV5" s="72"/>
      <c r="HW5" s="72"/>
      <c r="HX5" s="72"/>
      <c r="HY5" s="72"/>
      <c r="HZ5" s="72"/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  <c r="IU5" s="72"/>
      <c r="IV5" s="72"/>
      <c r="IW5" s="72"/>
      <c r="IX5" s="79" t="s">
        <v>507</v>
      </c>
      <c r="IY5" s="80"/>
      <c r="IZ5" s="80"/>
      <c r="JA5" s="80"/>
      <c r="JB5" s="80"/>
      <c r="JC5" s="80"/>
      <c r="JD5" s="80"/>
      <c r="JE5" s="80"/>
      <c r="JF5" s="80"/>
      <c r="JG5" s="80"/>
      <c r="JH5" s="80"/>
      <c r="JI5" s="80"/>
      <c r="JJ5" s="80"/>
      <c r="JK5" s="80"/>
      <c r="JL5" s="80"/>
      <c r="JM5" s="80"/>
      <c r="JN5" s="80"/>
      <c r="JO5" s="80"/>
      <c r="JP5" s="80"/>
      <c r="JQ5" s="80"/>
      <c r="JR5" s="80"/>
      <c r="JS5" s="80"/>
      <c r="JT5" s="80"/>
      <c r="JU5" s="80"/>
      <c r="JV5" s="80"/>
      <c r="JW5" s="80"/>
      <c r="JX5" s="80"/>
      <c r="JY5" s="80"/>
      <c r="JZ5" s="80"/>
      <c r="KA5" s="80"/>
      <c r="KB5" s="80"/>
      <c r="KC5" s="80"/>
      <c r="KD5" s="80"/>
      <c r="KE5" s="80"/>
      <c r="KF5" s="80"/>
      <c r="KG5" s="80"/>
      <c r="KH5" s="80"/>
      <c r="KI5" s="80"/>
      <c r="KJ5" s="80"/>
      <c r="KK5" s="80"/>
      <c r="KL5" s="80"/>
      <c r="KM5" s="80"/>
      <c r="KN5" s="80"/>
      <c r="KO5" s="80"/>
      <c r="KP5" s="80"/>
      <c r="KQ5" s="80"/>
      <c r="KR5" s="80"/>
      <c r="KS5" s="80"/>
      <c r="KT5" s="80"/>
      <c r="KU5" s="80"/>
      <c r="KV5" s="80"/>
      <c r="KW5" s="80"/>
      <c r="KX5" s="80"/>
      <c r="KY5" s="80"/>
      <c r="KZ5" s="80"/>
      <c r="LA5" s="80"/>
      <c r="LB5" s="80"/>
      <c r="LC5" s="80"/>
      <c r="LD5" s="80"/>
      <c r="LE5" s="81"/>
    </row>
    <row r="6" spans="1:317" ht="0.75" customHeight="1" x14ac:dyDescent="0.25">
      <c r="A6" s="55"/>
      <c r="B6" s="5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17"/>
      <c r="DQ6" s="17"/>
      <c r="DR6" s="17"/>
      <c r="DS6" s="17"/>
      <c r="DT6" s="17"/>
      <c r="DU6" s="17"/>
      <c r="DV6" s="17"/>
      <c r="DW6" s="17"/>
      <c r="DX6" s="17"/>
      <c r="DY6" s="17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18"/>
      <c r="KW6" s="4"/>
      <c r="KX6" s="4"/>
      <c r="KY6" s="4"/>
      <c r="KZ6" s="4"/>
      <c r="LA6" s="4"/>
      <c r="LB6" s="4"/>
      <c r="LC6" s="4"/>
      <c r="LD6" s="4"/>
      <c r="LE6" s="4"/>
    </row>
    <row r="7" spans="1:317" ht="15.75" hidden="1" x14ac:dyDescent="0.25">
      <c r="A7" s="55"/>
      <c r="B7" s="5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18"/>
      <c r="KW7" s="4"/>
      <c r="KX7" s="4"/>
      <c r="KY7" s="4"/>
      <c r="KZ7" s="4"/>
      <c r="LA7" s="4"/>
      <c r="LB7" s="4"/>
      <c r="LC7" s="4"/>
      <c r="LD7" s="4"/>
      <c r="LE7" s="4"/>
    </row>
    <row r="8" spans="1:317" ht="15.75" hidden="1" x14ac:dyDescent="0.25">
      <c r="A8" s="55"/>
      <c r="B8" s="55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18"/>
      <c r="KW8" s="4"/>
      <c r="KX8" s="4"/>
      <c r="KY8" s="4"/>
      <c r="KZ8" s="4"/>
      <c r="LA8" s="4"/>
      <c r="LB8" s="4"/>
      <c r="LC8" s="4"/>
      <c r="LD8" s="4"/>
      <c r="LE8" s="4"/>
    </row>
    <row r="9" spans="1:317" ht="15.75" hidden="1" x14ac:dyDescent="0.25">
      <c r="A9" s="55"/>
      <c r="B9" s="55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18"/>
      <c r="KW9" s="4"/>
      <c r="KX9" s="4"/>
      <c r="KY9" s="4"/>
      <c r="KZ9" s="4"/>
      <c r="LA9" s="4"/>
      <c r="LB9" s="4"/>
      <c r="LC9" s="4"/>
      <c r="LD9" s="4"/>
      <c r="LE9" s="4"/>
    </row>
    <row r="10" spans="1:317" ht="15.75" hidden="1" x14ac:dyDescent="0.25">
      <c r="A10" s="55"/>
      <c r="B10" s="5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19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18"/>
      <c r="KW10" s="4"/>
      <c r="KX10" s="4"/>
      <c r="KY10" s="4"/>
      <c r="KZ10" s="4"/>
      <c r="LA10" s="4"/>
      <c r="LB10" s="4"/>
      <c r="LC10" s="4"/>
      <c r="LD10" s="4"/>
      <c r="LE10" s="4"/>
    </row>
    <row r="11" spans="1:317" ht="15.75" x14ac:dyDescent="0.25">
      <c r="A11" s="55"/>
      <c r="B11" s="55"/>
      <c r="C11" s="46" t="s">
        <v>17</v>
      </c>
      <c r="D11" s="47" t="s">
        <v>2</v>
      </c>
      <c r="E11" s="47" t="s">
        <v>3</v>
      </c>
      <c r="F11" s="47" t="s">
        <v>18</v>
      </c>
      <c r="G11" s="47" t="s">
        <v>4</v>
      </c>
      <c r="H11" s="47" t="s">
        <v>5</v>
      </c>
      <c r="I11" s="47" t="s">
        <v>19</v>
      </c>
      <c r="J11" s="47" t="s">
        <v>6</v>
      </c>
      <c r="K11" s="47" t="s">
        <v>7</v>
      </c>
      <c r="L11" s="47" t="s">
        <v>20</v>
      </c>
      <c r="M11" s="47" t="s">
        <v>6</v>
      </c>
      <c r="N11" s="47" t="s">
        <v>7</v>
      </c>
      <c r="O11" s="47" t="s">
        <v>21</v>
      </c>
      <c r="P11" s="47" t="s">
        <v>8</v>
      </c>
      <c r="Q11" s="47" t="s">
        <v>1</v>
      </c>
      <c r="R11" s="47" t="s">
        <v>22</v>
      </c>
      <c r="S11" s="47" t="s">
        <v>3</v>
      </c>
      <c r="T11" s="47" t="s">
        <v>9</v>
      </c>
      <c r="U11" s="47" t="s">
        <v>23</v>
      </c>
      <c r="V11" s="47" t="s">
        <v>3</v>
      </c>
      <c r="W11" s="47" t="s">
        <v>9</v>
      </c>
      <c r="X11" s="48" t="s">
        <v>24</v>
      </c>
      <c r="Y11" s="43" t="s">
        <v>7</v>
      </c>
      <c r="Z11" s="46" t="s">
        <v>10</v>
      </c>
      <c r="AA11" s="47" t="s">
        <v>25</v>
      </c>
      <c r="AB11" s="47" t="s">
        <v>11</v>
      </c>
      <c r="AC11" s="47" t="s">
        <v>12</v>
      </c>
      <c r="AD11" s="47" t="s">
        <v>26</v>
      </c>
      <c r="AE11" s="47" t="s">
        <v>1</v>
      </c>
      <c r="AF11" s="47" t="s">
        <v>2</v>
      </c>
      <c r="AG11" s="47" t="s">
        <v>27</v>
      </c>
      <c r="AH11" s="47" t="s">
        <v>9</v>
      </c>
      <c r="AI11" s="47" t="s">
        <v>4</v>
      </c>
      <c r="AJ11" s="48" t="s">
        <v>28</v>
      </c>
      <c r="AK11" s="43"/>
      <c r="AL11" s="43"/>
      <c r="AM11" s="48" t="s">
        <v>29</v>
      </c>
      <c r="AN11" s="43"/>
      <c r="AO11" s="43"/>
      <c r="AP11" s="48" t="s">
        <v>30</v>
      </c>
      <c r="AQ11" s="43"/>
      <c r="AR11" s="43"/>
      <c r="AS11" s="48" t="s">
        <v>31</v>
      </c>
      <c r="AT11" s="43"/>
      <c r="AU11" s="43"/>
      <c r="AV11" s="48" t="s">
        <v>32</v>
      </c>
      <c r="AW11" s="43"/>
      <c r="AX11" s="43"/>
      <c r="AY11" s="48" t="s">
        <v>33</v>
      </c>
      <c r="AZ11" s="43"/>
      <c r="BA11" s="43"/>
      <c r="BB11" s="48" t="s">
        <v>34</v>
      </c>
      <c r="BC11" s="43"/>
      <c r="BD11" s="43"/>
      <c r="BE11" s="48" t="s">
        <v>35</v>
      </c>
      <c r="BF11" s="43"/>
      <c r="BG11" s="43"/>
      <c r="BH11" s="64" t="s">
        <v>41</v>
      </c>
      <c r="BI11" s="64"/>
      <c r="BJ11" s="64"/>
      <c r="BK11" s="64" t="s">
        <v>2</v>
      </c>
      <c r="BL11" s="64"/>
      <c r="BM11" s="64"/>
      <c r="BN11" s="64" t="s">
        <v>42</v>
      </c>
      <c r="BO11" s="64"/>
      <c r="BP11" s="64"/>
      <c r="BQ11" s="64" t="s">
        <v>9</v>
      </c>
      <c r="BR11" s="64"/>
      <c r="BS11" s="64"/>
      <c r="BT11" s="64" t="s">
        <v>4</v>
      </c>
      <c r="BU11" s="64"/>
      <c r="BV11" s="64"/>
      <c r="BW11" s="64" t="s">
        <v>5</v>
      </c>
      <c r="BX11" s="64"/>
      <c r="BY11" s="64"/>
      <c r="BZ11" s="62" t="s">
        <v>13</v>
      </c>
      <c r="CA11" s="62"/>
      <c r="CB11" s="62"/>
      <c r="CC11" s="64" t="s">
        <v>6</v>
      </c>
      <c r="CD11" s="64"/>
      <c r="CE11" s="64"/>
      <c r="CF11" s="64" t="s">
        <v>7</v>
      </c>
      <c r="CG11" s="64"/>
      <c r="CH11" s="64"/>
      <c r="CI11" s="64" t="s">
        <v>10</v>
      </c>
      <c r="CJ11" s="64"/>
      <c r="CK11" s="64"/>
      <c r="CL11" s="64" t="s">
        <v>43</v>
      </c>
      <c r="CM11" s="64"/>
      <c r="CN11" s="64"/>
      <c r="CO11" s="64" t="s">
        <v>11</v>
      </c>
      <c r="CP11" s="64"/>
      <c r="CQ11" s="64"/>
      <c r="CR11" s="89" t="s">
        <v>12</v>
      </c>
      <c r="CS11" s="89"/>
      <c r="CT11" s="89"/>
      <c r="CU11" s="89" t="s">
        <v>44</v>
      </c>
      <c r="CV11" s="89"/>
      <c r="CW11" s="89"/>
      <c r="CX11" s="64" t="s">
        <v>45</v>
      </c>
      <c r="CY11" s="64"/>
      <c r="CZ11" s="64"/>
      <c r="DA11" s="64" t="s">
        <v>46</v>
      </c>
      <c r="DB11" s="64"/>
      <c r="DC11" s="64"/>
      <c r="DD11" s="62" t="s">
        <v>47</v>
      </c>
      <c r="DE11" s="62"/>
      <c r="DF11" s="62"/>
      <c r="DG11" s="64" t="s">
        <v>48</v>
      </c>
      <c r="DH11" s="64"/>
      <c r="DI11" s="64"/>
      <c r="DJ11" s="64" t="s">
        <v>49</v>
      </c>
      <c r="DK11" s="64"/>
      <c r="DL11" s="64"/>
      <c r="DM11" s="64" t="s">
        <v>50</v>
      </c>
      <c r="DN11" s="64"/>
      <c r="DO11" s="64"/>
      <c r="DP11" s="62" t="s">
        <v>516</v>
      </c>
      <c r="DQ11" s="62"/>
      <c r="DR11" s="62"/>
      <c r="DS11" s="62" t="s">
        <v>517</v>
      </c>
      <c r="DT11" s="62"/>
      <c r="DU11" s="62"/>
      <c r="DV11" s="62" t="s">
        <v>518</v>
      </c>
      <c r="DW11" s="62"/>
      <c r="DX11" s="62"/>
      <c r="DY11" s="62" t="s">
        <v>519</v>
      </c>
      <c r="DZ11" s="62"/>
      <c r="EA11" s="62"/>
      <c r="EB11" s="62" t="s">
        <v>520</v>
      </c>
      <c r="EC11" s="62"/>
      <c r="ED11" s="62"/>
      <c r="EE11" s="62" t="s">
        <v>521</v>
      </c>
      <c r="EF11" s="62"/>
      <c r="EG11" s="62"/>
      <c r="EH11" s="62" t="s">
        <v>522</v>
      </c>
      <c r="EI11" s="62"/>
      <c r="EJ11" s="62"/>
      <c r="EK11" s="62" t="s">
        <v>523</v>
      </c>
      <c r="EL11" s="62"/>
      <c r="EM11" s="62"/>
      <c r="EN11" s="62" t="s">
        <v>524</v>
      </c>
      <c r="EO11" s="62"/>
      <c r="EP11" s="62"/>
      <c r="EQ11" s="62" t="s">
        <v>36</v>
      </c>
      <c r="ER11" s="62"/>
      <c r="ES11" s="62"/>
      <c r="ET11" s="62" t="s">
        <v>37</v>
      </c>
      <c r="EU11" s="62"/>
      <c r="EV11" s="62"/>
      <c r="EW11" s="62" t="s">
        <v>38</v>
      </c>
      <c r="EX11" s="62"/>
      <c r="EY11" s="62"/>
      <c r="EZ11" s="62" t="s">
        <v>39</v>
      </c>
      <c r="FA11" s="62"/>
      <c r="FB11" s="62"/>
      <c r="FC11" s="62" t="s">
        <v>40</v>
      </c>
      <c r="FD11" s="62"/>
      <c r="FE11" s="62"/>
      <c r="FF11" s="62" t="s">
        <v>51</v>
      </c>
      <c r="FG11" s="62"/>
      <c r="FH11" s="62"/>
      <c r="FI11" s="62" t="s">
        <v>52</v>
      </c>
      <c r="FJ11" s="62"/>
      <c r="FK11" s="62"/>
      <c r="FL11" s="62" t="s">
        <v>53</v>
      </c>
      <c r="FM11" s="62"/>
      <c r="FN11" s="62"/>
      <c r="FO11" s="62" t="s">
        <v>54</v>
      </c>
      <c r="FP11" s="62"/>
      <c r="FQ11" s="62"/>
      <c r="FR11" s="62" t="s">
        <v>525</v>
      </c>
      <c r="FS11" s="62"/>
      <c r="FT11" s="62"/>
      <c r="FU11" s="62" t="s">
        <v>526</v>
      </c>
      <c r="FV11" s="62"/>
      <c r="FW11" s="62"/>
      <c r="FX11" s="62" t="s">
        <v>527</v>
      </c>
      <c r="FY11" s="62"/>
      <c r="FZ11" s="62"/>
      <c r="GA11" s="62" t="s">
        <v>528</v>
      </c>
      <c r="GB11" s="62"/>
      <c r="GC11" s="62"/>
      <c r="GD11" s="62" t="s">
        <v>529</v>
      </c>
      <c r="GE11" s="62"/>
      <c r="GF11" s="62"/>
      <c r="GG11" s="62" t="s">
        <v>530</v>
      </c>
      <c r="GH11" s="62"/>
      <c r="GI11" s="62"/>
      <c r="GJ11" s="62" t="s">
        <v>531</v>
      </c>
      <c r="GK11" s="62"/>
      <c r="GL11" s="62"/>
      <c r="GM11" s="62" t="s">
        <v>532</v>
      </c>
      <c r="GN11" s="62"/>
      <c r="GO11" s="62"/>
      <c r="GP11" s="62" t="s">
        <v>533</v>
      </c>
      <c r="GQ11" s="62"/>
      <c r="GR11" s="62"/>
      <c r="GS11" s="62" t="s">
        <v>534</v>
      </c>
      <c r="GT11" s="62"/>
      <c r="GU11" s="62"/>
      <c r="GV11" s="62" t="s">
        <v>535</v>
      </c>
      <c r="GW11" s="62"/>
      <c r="GX11" s="62"/>
      <c r="GY11" s="62" t="s">
        <v>536</v>
      </c>
      <c r="GZ11" s="62"/>
      <c r="HA11" s="62"/>
      <c r="HB11" s="62" t="s">
        <v>537</v>
      </c>
      <c r="HC11" s="62"/>
      <c r="HD11" s="62"/>
      <c r="HE11" s="62" t="s">
        <v>538</v>
      </c>
      <c r="HF11" s="62"/>
      <c r="HG11" s="62"/>
      <c r="HH11" s="62" t="s">
        <v>539</v>
      </c>
      <c r="HI11" s="62"/>
      <c r="HJ11" s="62"/>
      <c r="HK11" s="62" t="s">
        <v>540</v>
      </c>
      <c r="HL11" s="62"/>
      <c r="HM11" s="62"/>
      <c r="HN11" s="62" t="s">
        <v>541</v>
      </c>
      <c r="HO11" s="62"/>
      <c r="HP11" s="62"/>
      <c r="HQ11" s="62" t="s">
        <v>542</v>
      </c>
      <c r="HR11" s="62"/>
      <c r="HS11" s="62"/>
      <c r="HT11" s="62" t="s">
        <v>543</v>
      </c>
      <c r="HU11" s="62"/>
      <c r="HV11" s="62"/>
      <c r="HW11" s="62" t="s">
        <v>544</v>
      </c>
      <c r="HX11" s="62"/>
      <c r="HY11" s="62"/>
      <c r="HZ11" s="62" t="s">
        <v>545</v>
      </c>
      <c r="IA11" s="62"/>
      <c r="IB11" s="62"/>
      <c r="IC11" s="62" t="s">
        <v>546</v>
      </c>
      <c r="ID11" s="62"/>
      <c r="IE11" s="62"/>
      <c r="IF11" s="62" t="s">
        <v>547</v>
      </c>
      <c r="IG11" s="62"/>
      <c r="IH11" s="62"/>
      <c r="II11" s="62" t="s">
        <v>548</v>
      </c>
      <c r="IJ11" s="62"/>
      <c r="IK11" s="62"/>
      <c r="IL11" s="62" t="s">
        <v>549</v>
      </c>
      <c r="IM11" s="62"/>
      <c r="IN11" s="62"/>
      <c r="IO11" s="62" t="s">
        <v>550</v>
      </c>
      <c r="IP11" s="62"/>
      <c r="IQ11" s="62"/>
      <c r="IR11" s="62" t="s">
        <v>551</v>
      </c>
      <c r="IS11" s="62"/>
      <c r="IT11" s="62"/>
      <c r="IU11" s="62" t="s">
        <v>552</v>
      </c>
      <c r="IV11" s="62"/>
      <c r="IW11" s="62"/>
      <c r="IX11" s="62" t="s">
        <v>553</v>
      </c>
      <c r="IY11" s="62"/>
      <c r="IZ11" s="62"/>
      <c r="JA11" s="62" t="s">
        <v>554</v>
      </c>
      <c r="JB11" s="62"/>
      <c r="JC11" s="62"/>
      <c r="JD11" s="62" t="s">
        <v>555</v>
      </c>
      <c r="JE11" s="62"/>
      <c r="JF11" s="62"/>
      <c r="JG11" s="62" t="s">
        <v>556</v>
      </c>
      <c r="JH11" s="62"/>
      <c r="JI11" s="62"/>
      <c r="JJ11" s="62" t="s">
        <v>557</v>
      </c>
      <c r="JK11" s="62"/>
      <c r="JL11" s="62"/>
      <c r="JM11" s="62" t="s">
        <v>558</v>
      </c>
      <c r="JN11" s="62"/>
      <c r="JO11" s="62"/>
      <c r="JP11" s="62" t="s">
        <v>559</v>
      </c>
      <c r="JQ11" s="62"/>
      <c r="JR11" s="62"/>
      <c r="JS11" s="62" t="s">
        <v>560</v>
      </c>
      <c r="JT11" s="62"/>
      <c r="JU11" s="62"/>
      <c r="JV11" s="62" t="s">
        <v>561</v>
      </c>
      <c r="JW11" s="62"/>
      <c r="JX11" s="62"/>
      <c r="JY11" s="62" t="s">
        <v>562</v>
      </c>
      <c r="JZ11" s="62"/>
      <c r="KA11" s="62"/>
      <c r="KB11" s="62" t="s">
        <v>563</v>
      </c>
      <c r="KC11" s="62"/>
      <c r="KD11" s="62"/>
      <c r="KE11" s="62" t="s">
        <v>564</v>
      </c>
      <c r="KF11" s="62"/>
      <c r="KG11" s="62"/>
      <c r="KH11" s="62" t="s">
        <v>565</v>
      </c>
      <c r="KI11" s="62"/>
      <c r="KJ11" s="62"/>
      <c r="KK11" s="62" t="s">
        <v>566</v>
      </c>
      <c r="KL11" s="62"/>
      <c r="KM11" s="62"/>
      <c r="KN11" s="62" t="s">
        <v>567</v>
      </c>
      <c r="KO11" s="62"/>
      <c r="KP11" s="62"/>
      <c r="KQ11" s="62" t="s">
        <v>568</v>
      </c>
      <c r="KR11" s="62"/>
      <c r="KS11" s="62"/>
      <c r="KT11" s="62" t="s">
        <v>569</v>
      </c>
      <c r="KU11" s="62"/>
      <c r="KV11" s="62"/>
      <c r="KW11" s="62" t="s">
        <v>570</v>
      </c>
      <c r="KX11" s="62"/>
      <c r="KY11" s="62"/>
      <c r="KZ11" s="62" t="s">
        <v>571</v>
      </c>
      <c r="LA11" s="62"/>
      <c r="LB11" s="62"/>
      <c r="LC11" s="62" t="s">
        <v>572</v>
      </c>
      <c r="LD11" s="62"/>
      <c r="LE11" s="62"/>
    </row>
    <row r="12" spans="1:317" ht="195" customHeight="1" x14ac:dyDescent="0.25">
      <c r="A12" s="55"/>
      <c r="B12" s="56"/>
      <c r="C12" s="53" t="s">
        <v>149</v>
      </c>
      <c r="D12" s="53"/>
      <c r="E12" s="53"/>
      <c r="F12" s="53" t="s">
        <v>153</v>
      </c>
      <c r="G12" s="53"/>
      <c r="H12" s="53"/>
      <c r="I12" s="53" t="s">
        <v>157</v>
      </c>
      <c r="J12" s="53"/>
      <c r="K12" s="53"/>
      <c r="L12" s="53" t="s">
        <v>161</v>
      </c>
      <c r="M12" s="53"/>
      <c r="N12" s="53"/>
      <c r="O12" s="53" t="s">
        <v>165</v>
      </c>
      <c r="P12" s="53"/>
      <c r="Q12" s="53"/>
      <c r="R12" s="53" t="s">
        <v>169</v>
      </c>
      <c r="S12" s="53"/>
      <c r="T12" s="53"/>
      <c r="U12" s="53" t="s">
        <v>172</v>
      </c>
      <c r="V12" s="53"/>
      <c r="W12" s="53"/>
      <c r="X12" s="53" t="s">
        <v>176</v>
      </c>
      <c r="Y12" s="53"/>
      <c r="Z12" s="53"/>
      <c r="AA12" s="53" t="s">
        <v>180</v>
      </c>
      <c r="AB12" s="53"/>
      <c r="AC12" s="53"/>
      <c r="AD12" s="53" t="s">
        <v>184</v>
      </c>
      <c r="AE12" s="53"/>
      <c r="AF12" s="53"/>
      <c r="AG12" s="53" t="s">
        <v>188</v>
      </c>
      <c r="AH12" s="53"/>
      <c r="AI12" s="53"/>
      <c r="AJ12" s="53" t="s">
        <v>191</v>
      </c>
      <c r="AK12" s="53"/>
      <c r="AL12" s="53"/>
      <c r="AM12" s="53" t="s">
        <v>195</v>
      </c>
      <c r="AN12" s="53"/>
      <c r="AO12" s="53"/>
      <c r="AP12" s="53" t="s">
        <v>198</v>
      </c>
      <c r="AQ12" s="53"/>
      <c r="AR12" s="53"/>
      <c r="AS12" s="53" t="s">
        <v>202</v>
      </c>
      <c r="AT12" s="53"/>
      <c r="AU12" s="53"/>
      <c r="AV12" s="53" t="s">
        <v>206</v>
      </c>
      <c r="AW12" s="53"/>
      <c r="AX12" s="53"/>
      <c r="AY12" s="53" t="s">
        <v>210</v>
      </c>
      <c r="AZ12" s="53"/>
      <c r="BA12" s="53"/>
      <c r="BB12" s="53" t="s">
        <v>214</v>
      </c>
      <c r="BC12" s="53"/>
      <c r="BD12" s="53"/>
      <c r="BE12" s="53" t="s">
        <v>218</v>
      </c>
      <c r="BF12" s="53"/>
      <c r="BG12" s="53"/>
      <c r="BH12" s="53" t="s">
        <v>222</v>
      </c>
      <c r="BI12" s="53"/>
      <c r="BJ12" s="53"/>
      <c r="BK12" s="53" t="s">
        <v>226</v>
      </c>
      <c r="BL12" s="53"/>
      <c r="BM12" s="53"/>
      <c r="BN12" s="53" t="s">
        <v>229</v>
      </c>
      <c r="BO12" s="53"/>
      <c r="BP12" s="53"/>
      <c r="BQ12" s="53" t="s">
        <v>232</v>
      </c>
      <c r="BR12" s="53"/>
      <c r="BS12" s="53"/>
      <c r="BT12" s="53" t="s">
        <v>236</v>
      </c>
      <c r="BU12" s="53"/>
      <c r="BV12" s="53"/>
      <c r="BW12" s="53" t="s">
        <v>239</v>
      </c>
      <c r="BX12" s="53"/>
      <c r="BY12" s="53"/>
      <c r="BZ12" s="53" t="s">
        <v>242</v>
      </c>
      <c r="CA12" s="53"/>
      <c r="CB12" s="53"/>
      <c r="CC12" s="53" t="s">
        <v>243</v>
      </c>
      <c r="CD12" s="53"/>
      <c r="CE12" s="53"/>
      <c r="CF12" s="53" t="s">
        <v>245</v>
      </c>
      <c r="CG12" s="53"/>
      <c r="CH12" s="53"/>
      <c r="CI12" s="53" t="s">
        <v>248</v>
      </c>
      <c r="CJ12" s="53"/>
      <c r="CK12" s="53"/>
      <c r="CL12" s="53" t="s">
        <v>252</v>
      </c>
      <c r="CM12" s="53"/>
      <c r="CN12" s="53"/>
      <c r="CO12" s="53" t="s">
        <v>256</v>
      </c>
      <c r="CP12" s="53"/>
      <c r="CQ12" s="53"/>
      <c r="CR12" s="53" t="s">
        <v>260</v>
      </c>
      <c r="CS12" s="53"/>
      <c r="CT12" s="53"/>
      <c r="CU12" s="53" t="s">
        <v>264</v>
      </c>
      <c r="CV12" s="53"/>
      <c r="CW12" s="53"/>
      <c r="CX12" s="53" t="s">
        <v>268</v>
      </c>
      <c r="CY12" s="53"/>
      <c r="CZ12" s="53"/>
      <c r="DA12" s="53" t="s">
        <v>271</v>
      </c>
      <c r="DB12" s="53"/>
      <c r="DC12" s="53"/>
      <c r="DD12" s="53" t="s">
        <v>275</v>
      </c>
      <c r="DE12" s="53"/>
      <c r="DF12" s="53"/>
      <c r="DG12" s="53" t="s">
        <v>276</v>
      </c>
      <c r="DH12" s="53"/>
      <c r="DI12" s="53"/>
      <c r="DJ12" s="53" t="s">
        <v>280</v>
      </c>
      <c r="DK12" s="53"/>
      <c r="DL12" s="53"/>
      <c r="DM12" s="53" t="s">
        <v>284</v>
      </c>
      <c r="DN12" s="53"/>
      <c r="DO12" s="53"/>
      <c r="DP12" s="53" t="s">
        <v>642</v>
      </c>
      <c r="DQ12" s="53"/>
      <c r="DR12" s="53"/>
      <c r="DS12" s="53" t="s">
        <v>646</v>
      </c>
      <c r="DT12" s="53"/>
      <c r="DU12" s="53"/>
      <c r="DV12" s="53" t="s">
        <v>648</v>
      </c>
      <c r="DW12" s="53"/>
      <c r="DX12" s="53"/>
      <c r="DY12" s="53" t="s">
        <v>1024</v>
      </c>
      <c r="DZ12" s="53"/>
      <c r="EA12" s="53"/>
      <c r="EB12" s="54" t="s">
        <v>655</v>
      </c>
      <c r="EC12" s="54"/>
      <c r="ED12" s="54"/>
      <c r="EE12" s="54" t="s">
        <v>656</v>
      </c>
      <c r="EF12" s="54"/>
      <c r="EG12" s="54"/>
      <c r="EH12" s="54" t="s">
        <v>660</v>
      </c>
      <c r="EI12" s="54"/>
      <c r="EJ12" s="54"/>
      <c r="EK12" s="54" t="s">
        <v>662</v>
      </c>
      <c r="EL12" s="54"/>
      <c r="EM12" s="54"/>
      <c r="EN12" s="54" t="s">
        <v>665</v>
      </c>
      <c r="EO12" s="54"/>
      <c r="EP12" s="54"/>
      <c r="EQ12" s="54" t="s">
        <v>288</v>
      </c>
      <c r="ER12" s="54"/>
      <c r="ES12" s="54"/>
      <c r="ET12" s="54" t="s">
        <v>292</v>
      </c>
      <c r="EU12" s="54"/>
      <c r="EV12" s="54"/>
      <c r="EW12" s="54" t="s">
        <v>296</v>
      </c>
      <c r="EX12" s="54"/>
      <c r="EY12" s="54"/>
      <c r="EZ12" s="54" t="s">
        <v>300</v>
      </c>
      <c r="FA12" s="54"/>
      <c r="FB12" s="54"/>
      <c r="FC12" s="54" t="s">
        <v>304</v>
      </c>
      <c r="FD12" s="54"/>
      <c r="FE12" s="54"/>
      <c r="FF12" s="54" t="s">
        <v>308</v>
      </c>
      <c r="FG12" s="54"/>
      <c r="FH12" s="54"/>
      <c r="FI12" s="54" t="s">
        <v>312</v>
      </c>
      <c r="FJ12" s="54"/>
      <c r="FK12" s="54"/>
      <c r="FL12" s="54" t="s">
        <v>313</v>
      </c>
      <c r="FM12" s="54"/>
      <c r="FN12" s="54"/>
      <c r="FO12" s="54" t="s">
        <v>316</v>
      </c>
      <c r="FP12" s="54"/>
      <c r="FQ12" s="54"/>
      <c r="FR12" s="54" t="s">
        <v>670</v>
      </c>
      <c r="FS12" s="54"/>
      <c r="FT12" s="54"/>
      <c r="FU12" s="54" t="s">
        <v>672</v>
      </c>
      <c r="FV12" s="54"/>
      <c r="FW12" s="54"/>
      <c r="FX12" s="54" t="s">
        <v>676</v>
      </c>
      <c r="FY12" s="54"/>
      <c r="FZ12" s="54"/>
      <c r="GA12" s="54" t="s">
        <v>680</v>
      </c>
      <c r="GB12" s="54"/>
      <c r="GC12" s="54"/>
      <c r="GD12" s="54" t="s">
        <v>683</v>
      </c>
      <c r="GE12" s="54"/>
      <c r="GF12" s="54"/>
      <c r="GG12" s="54" t="s">
        <v>687</v>
      </c>
      <c r="GH12" s="54"/>
      <c r="GI12" s="54"/>
      <c r="GJ12" s="54" t="s">
        <v>691</v>
      </c>
      <c r="GK12" s="54"/>
      <c r="GL12" s="54"/>
      <c r="GM12" s="54" t="s">
        <v>693</v>
      </c>
      <c r="GN12" s="54"/>
      <c r="GO12" s="54"/>
      <c r="GP12" s="54" t="s">
        <v>697</v>
      </c>
      <c r="GQ12" s="54"/>
      <c r="GR12" s="54"/>
      <c r="GS12" s="54" t="s">
        <v>701</v>
      </c>
      <c r="GT12" s="54"/>
      <c r="GU12" s="54"/>
      <c r="GV12" s="54" t="s">
        <v>705</v>
      </c>
      <c r="GW12" s="54"/>
      <c r="GX12" s="54"/>
      <c r="GY12" s="54" t="s">
        <v>709</v>
      </c>
      <c r="GZ12" s="54"/>
      <c r="HA12" s="54"/>
      <c r="HB12" s="54" t="s">
        <v>713</v>
      </c>
      <c r="HC12" s="54"/>
      <c r="HD12" s="54"/>
      <c r="HE12" s="54" t="s">
        <v>715</v>
      </c>
      <c r="HF12" s="54"/>
      <c r="HG12" s="54"/>
      <c r="HH12" s="54" t="s">
        <v>719</v>
      </c>
      <c r="HI12" s="54"/>
      <c r="HJ12" s="54"/>
      <c r="HK12" s="54" t="s">
        <v>721</v>
      </c>
      <c r="HL12" s="54"/>
      <c r="HM12" s="54"/>
      <c r="HN12" s="54" t="s">
        <v>725</v>
      </c>
      <c r="HO12" s="54"/>
      <c r="HP12" s="54"/>
      <c r="HQ12" s="54" t="s">
        <v>727</v>
      </c>
      <c r="HR12" s="54"/>
      <c r="HS12" s="54"/>
      <c r="HT12" s="54" t="s">
        <v>731</v>
      </c>
      <c r="HU12" s="54"/>
      <c r="HV12" s="54"/>
      <c r="HW12" s="54" t="s">
        <v>735</v>
      </c>
      <c r="HX12" s="54"/>
      <c r="HY12" s="54"/>
      <c r="HZ12" s="54" t="s">
        <v>737</v>
      </c>
      <c r="IA12" s="54"/>
      <c r="IB12" s="54"/>
      <c r="IC12" s="54" t="s">
        <v>739</v>
      </c>
      <c r="ID12" s="54"/>
      <c r="IE12" s="54"/>
      <c r="IF12" s="54" t="s">
        <v>743</v>
      </c>
      <c r="IG12" s="54"/>
      <c r="IH12" s="54"/>
      <c r="II12" s="54" t="s">
        <v>746</v>
      </c>
      <c r="IJ12" s="54"/>
      <c r="IK12" s="54"/>
      <c r="IL12" s="54" t="s">
        <v>748</v>
      </c>
      <c r="IM12" s="54"/>
      <c r="IN12" s="54"/>
      <c r="IO12" s="54" t="s">
        <v>752</v>
      </c>
      <c r="IP12" s="54"/>
      <c r="IQ12" s="54"/>
      <c r="IR12" s="54" t="s">
        <v>755</v>
      </c>
      <c r="IS12" s="54"/>
      <c r="IT12" s="54"/>
      <c r="IU12" s="54" t="s">
        <v>757</v>
      </c>
      <c r="IV12" s="54"/>
      <c r="IW12" s="54"/>
      <c r="IX12" s="88" t="s">
        <v>758</v>
      </c>
      <c r="IY12" s="88"/>
      <c r="IZ12" s="88"/>
      <c r="JA12" s="88" t="s">
        <v>759</v>
      </c>
      <c r="JB12" s="88"/>
      <c r="JC12" s="88"/>
      <c r="JD12" s="88" t="s">
        <v>760</v>
      </c>
      <c r="JE12" s="88"/>
      <c r="JF12" s="88"/>
      <c r="JG12" s="88" t="s">
        <v>761</v>
      </c>
      <c r="JH12" s="88"/>
      <c r="JI12" s="88"/>
      <c r="JJ12" s="53" t="s">
        <v>762</v>
      </c>
      <c r="JK12" s="53"/>
      <c r="JL12" s="53"/>
      <c r="JM12" s="53" t="s">
        <v>765</v>
      </c>
      <c r="JN12" s="53"/>
      <c r="JO12" s="53"/>
      <c r="JP12" s="53" t="s">
        <v>769</v>
      </c>
      <c r="JQ12" s="53"/>
      <c r="JR12" s="53"/>
      <c r="JS12" s="53" t="s">
        <v>770</v>
      </c>
      <c r="JT12" s="53"/>
      <c r="JU12" s="53"/>
      <c r="JV12" s="53" t="s">
        <v>774</v>
      </c>
      <c r="JW12" s="53"/>
      <c r="JX12" s="53"/>
      <c r="JY12" s="53" t="s">
        <v>778</v>
      </c>
      <c r="JZ12" s="53"/>
      <c r="KA12" s="53"/>
      <c r="KB12" s="53" t="s">
        <v>782</v>
      </c>
      <c r="KC12" s="53"/>
      <c r="KD12" s="53"/>
      <c r="KE12" s="53" t="s">
        <v>786</v>
      </c>
      <c r="KF12" s="53"/>
      <c r="KG12" s="53"/>
      <c r="KH12" s="53" t="s">
        <v>788</v>
      </c>
      <c r="KI12" s="53"/>
      <c r="KJ12" s="53"/>
      <c r="KK12" s="53" t="s">
        <v>790</v>
      </c>
      <c r="KL12" s="53"/>
      <c r="KM12" s="53"/>
      <c r="KN12" s="53" t="s">
        <v>1025</v>
      </c>
      <c r="KO12" s="53"/>
      <c r="KP12" s="53"/>
      <c r="KQ12" s="53" t="s">
        <v>795</v>
      </c>
      <c r="KR12" s="53"/>
      <c r="KS12" s="53"/>
      <c r="KT12" s="53" t="s">
        <v>798</v>
      </c>
      <c r="KU12" s="53"/>
      <c r="KV12" s="53"/>
      <c r="KW12" s="54" t="s">
        <v>800</v>
      </c>
      <c r="KX12" s="54"/>
      <c r="KY12" s="54"/>
      <c r="KZ12" s="53" t="s">
        <v>802</v>
      </c>
      <c r="LA12" s="53"/>
      <c r="LB12" s="53"/>
      <c r="LC12" s="53" t="s">
        <v>803</v>
      </c>
      <c r="LD12" s="53"/>
      <c r="LE12" s="53"/>
    </row>
    <row r="13" spans="1:317" ht="156" x14ac:dyDescent="0.25">
      <c r="A13" s="55"/>
      <c r="B13" s="56"/>
      <c r="C13" s="30" t="s">
        <v>150</v>
      </c>
      <c r="D13" s="30" t="s">
        <v>151</v>
      </c>
      <c r="E13" s="30" t="s">
        <v>152</v>
      </c>
      <c r="F13" s="30" t="s">
        <v>154</v>
      </c>
      <c r="G13" s="30" t="s">
        <v>155</v>
      </c>
      <c r="H13" s="30" t="s">
        <v>156</v>
      </c>
      <c r="I13" s="30" t="s">
        <v>158</v>
      </c>
      <c r="J13" s="30" t="s">
        <v>159</v>
      </c>
      <c r="K13" s="30" t="s">
        <v>160</v>
      </c>
      <c r="L13" s="30" t="s">
        <v>162</v>
      </c>
      <c r="M13" s="30" t="s">
        <v>163</v>
      </c>
      <c r="N13" s="30" t="s">
        <v>164</v>
      </c>
      <c r="O13" s="30" t="s">
        <v>166</v>
      </c>
      <c r="P13" s="30" t="s">
        <v>167</v>
      </c>
      <c r="Q13" s="30" t="s">
        <v>168</v>
      </c>
      <c r="R13" s="30" t="s">
        <v>170</v>
      </c>
      <c r="S13" s="30" t="s">
        <v>130</v>
      </c>
      <c r="T13" s="30" t="s">
        <v>171</v>
      </c>
      <c r="U13" s="30" t="s">
        <v>173</v>
      </c>
      <c r="V13" s="30" t="s">
        <v>174</v>
      </c>
      <c r="W13" s="30" t="s">
        <v>175</v>
      </c>
      <c r="X13" s="30" t="s">
        <v>177</v>
      </c>
      <c r="Y13" s="30" t="s">
        <v>178</v>
      </c>
      <c r="Z13" s="30" t="s">
        <v>179</v>
      </c>
      <c r="AA13" s="30" t="s">
        <v>181</v>
      </c>
      <c r="AB13" s="30" t="s">
        <v>182</v>
      </c>
      <c r="AC13" s="30" t="s">
        <v>183</v>
      </c>
      <c r="AD13" s="30" t="s">
        <v>185</v>
      </c>
      <c r="AE13" s="30" t="s">
        <v>186</v>
      </c>
      <c r="AF13" s="30" t="s">
        <v>187</v>
      </c>
      <c r="AG13" s="30" t="s">
        <v>116</v>
      </c>
      <c r="AH13" s="30" t="s">
        <v>189</v>
      </c>
      <c r="AI13" s="30" t="s">
        <v>190</v>
      </c>
      <c r="AJ13" s="30" t="s">
        <v>192</v>
      </c>
      <c r="AK13" s="30" t="s">
        <v>193</v>
      </c>
      <c r="AL13" s="30" t="s">
        <v>194</v>
      </c>
      <c r="AM13" s="30" t="s">
        <v>139</v>
      </c>
      <c r="AN13" s="30" t="s">
        <v>196</v>
      </c>
      <c r="AO13" s="30" t="s">
        <v>197</v>
      </c>
      <c r="AP13" s="30" t="s">
        <v>199</v>
      </c>
      <c r="AQ13" s="30" t="s">
        <v>200</v>
      </c>
      <c r="AR13" s="30" t="s">
        <v>201</v>
      </c>
      <c r="AS13" s="30" t="s">
        <v>203</v>
      </c>
      <c r="AT13" s="30" t="s">
        <v>204</v>
      </c>
      <c r="AU13" s="30" t="s">
        <v>205</v>
      </c>
      <c r="AV13" s="30" t="s">
        <v>207</v>
      </c>
      <c r="AW13" s="30" t="s">
        <v>208</v>
      </c>
      <c r="AX13" s="30" t="s">
        <v>209</v>
      </c>
      <c r="AY13" s="30" t="s">
        <v>211</v>
      </c>
      <c r="AZ13" s="30" t="s">
        <v>212</v>
      </c>
      <c r="BA13" s="30" t="s">
        <v>213</v>
      </c>
      <c r="BB13" s="30" t="s">
        <v>215</v>
      </c>
      <c r="BC13" s="30" t="s">
        <v>216</v>
      </c>
      <c r="BD13" s="30" t="s">
        <v>217</v>
      </c>
      <c r="BE13" s="30" t="s">
        <v>219</v>
      </c>
      <c r="BF13" s="30" t="s">
        <v>220</v>
      </c>
      <c r="BG13" s="30" t="s">
        <v>221</v>
      </c>
      <c r="BH13" s="30" t="s">
        <v>223</v>
      </c>
      <c r="BI13" s="30" t="s">
        <v>224</v>
      </c>
      <c r="BJ13" s="30" t="s">
        <v>225</v>
      </c>
      <c r="BK13" s="30" t="s">
        <v>227</v>
      </c>
      <c r="BL13" s="30" t="s">
        <v>120</v>
      </c>
      <c r="BM13" s="30" t="s">
        <v>228</v>
      </c>
      <c r="BN13" s="30" t="s">
        <v>121</v>
      </c>
      <c r="BO13" s="30" t="s">
        <v>230</v>
      </c>
      <c r="BP13" s="30" t="s">
        <v>231</v>
      </c>
      <c r="BQ13" s="30" t="s">
        <v>233</v>
      </c>
      <c r="BR13" s="30" t="s">
        <v>234</v>
      </c>
      <c r="BS13" s="30" t="s">
        <v>235</v>
      </c>
      <c r="BT13" s="30" t="s">
        <v>140</v>
      </c>
      <c r="BU13" s="30" t="s">
        <v>237</v>
      </c>
      <c r="BV13" s="30" t="s">
        <v>238</v>
      </c>
      <c r="BW13" s="30" t="s">
        <v>240</v>
      </c>
      <c r="BX13" s="30" t="s">
        <v>241</v>
      </c>
      <c r="BY13" s="30" t="s">
        <v>129</v>
      </c>
      <c r="BZ13" s="30" t="s">
        <v>114</v>
      </c>
      <c r="CA13" s="30" t="s">
        <v>138</v>
      </c>
      <c r="CB13" s="30" t="s">
        <v>115</v>
      </c>
      <c r="CC13" s="30" t="s">
        <v>240</v>
      </c>
      <c r="CD13" s="30" t="s">
        <v>128</v>
      </c>
      <c r="CE13" s="30" t="s">
        <v>244</v>
      </c>
      <c r="CF13" s="30" t="s">
        <v>246</v>
      </c>
      <c r="CG13" s="30" t="s">
        <v>147</v>
      </c>
      <c r="CH13" s="30" t="s">
        <v>247</v>
      </c>
      <c r="CI13" s="30" t="s">
        <v>249</v>
      </c>
      <c r="CJ13" s="30" t="s">
        <v>250</v>
      </c>
      <c r="CK13" s="30" t="s">
        <v>251</v>
      </c>
      <c r="CL13" s="30" t="s">
        <v>253</v>
      </c>
      <c r="CM13" s="30" t="s">
        <v>254</v>
      </c>
      <c r="CN13" s="30" t="s">
        <v>255</v>
      </c>
      <c r="CO13" s="30" t="s">
        <v>257</v>
      </c>
      <c r="CP13" s="30" t="s">
        <v>258</v>
      </c>
      <c r="CQ13" s="30" t="s">
        <v>259</v>
      </c>
      <c r="CR13" s="30" t="s">
        <v>261</v>
      </c>
      <c r="CS13" s="30" t="s">
        <v>262</v>
      </c>
      <c r="CT13" s="30" t="s">
        <v>263</v>
      </c>
      <c r="CU13" s="30" t="s">
        <v>265</v>
      </c>
      <c r="CV13" s="30" t="s">
        <v>266</v>
      </c>
      <c r="CW13" s="30" t="s">
        <v>267</v>
      </c>
      <c r="CX13" s="30" t="s">
        <v>269</v>
      </c>
      <c r="CY13" s="30" t="s">
        <v>270</v>
      </c>
      <c r="CZ13" s="30" t="s">
        <v>125</v>
      </c>
      <c r="DA13" s="30" t="s">
        <v>272</v>
      </c>
      <c r="DB13" s="30" t="s">
        <v>273</v>
      </c>
      <c r="DC13" s="30" t="s">
        <v>274</v>
      </c>
      <c r="DD13" s="30" t="s">
        <v>123</v>
      </c>
      <c r="DE13" s="30" t="s">
        <v>134</v>
      </c>
      <c r="DF13" s="30" t="s">
        <v>125</v>
      </c>
      <c r="DG13" s="30" t="s">
        <v>277</v>
      </c>
      <c r="DH13" s="30" t="s">
        <v>278</v>
      </c>
      <c r="DI13" s="30" t="s">
        <v>279</v>
      </c>
      <c r="DJ13" s="30" t="s">
        <v>281</v>
      </c>
      <c r="DK13" s="30" t="s">
        <v>282</v>
      </c>
      <c r="DL13" s="30" t="s">
        <v>283</v>
      </c>
      <c r="DM13" s="30" t="s">
        <v>285</v>
      </c>
      <c r="DN13" s="30" t="s">
        <v>286</v>
      </c>
      <c r="DO13" s="30" t="s">
        <v>287</v>
      </c>
      <c r="DP13" s="30" t="s">
        <v>643</v>
      </c>
      <c r="DQ13" s="30" t="s">
        <v>644</v>
      </c>
      <c r="DR13" s="30" t="s">
        <v>645</v>
      </c>
      <c r="DS13" s="30" t="s">
        <v>647</v>
      </c>
      <c r="DT13" s="30" t="s">
        <v>378</v>
      </c>
      <c r="DU13" s="30" t="s">
        <v>315</v>
      </c>
      <c r="DV13" s="30" t="s">
        <v>649</v>
      </c>
      <c r="DW13" s="30" t="s">
        <v>650</v>
      </c>
      <c r="DX13" s="30" t="s">
        <v>651</v>
      </c>
      <c r="DY13" s="30" t="s">
        <v>652</v>
      </c>
      <c r="DZ13" s="30" t="s">
        <v>653</v>
      </c>
      <c r="EA13" s="30" t="s">
        <v>654</v>
      </c>
      <c r="EB13" s="30" t="s">
        <v>112</v>
      </c>
      <c r="EC13" s="30" t="s">
        <v>378</v>
      </c>
      <c r="ED13" s="30" t="s">
        <v>315</v>
      </c>
      <c r="EE13" s="30" t="s">
        <v>657</v>
      </c>
      <c r="EF13" s="30" t="s">
        <v>658</v>
      </c>
      <c r="EG13" s="30" t="s">
        <v>659</v>
      </c>
      <c r="EH13" s="30" t="s">
        <v>146</v>
      </c>
      <c r="EI13" s="30" t="s">
        <v>661</v>
      </c>
      <c r="EJ13" s="30" t="s">
        <v>148</v>
      </c>
      <c r="EK13" s="30" t="s">
        <v>131</v>
      </c>
      <c r="EL13" s="30" t="s">
        <v>663</v>
      </c>
      <c r="EM13" s="30" t="s">
        <v>664</v>
      </c>
      <c r="EN13" s="30" t="s">
        <v>666</v>
      </c>
      <c r="EO13" s="30" t="s">
        <v>667</v>
      </c>
      <c r="EP13" s="30" t="s">
        <v>668</v>
      </c>
      <c r="EQ13" s="32" t="s">
        <v>289</v>
      </c>
      <c r="ER13" s="32" t="s">
        <v>290</v>
      </c>
      <c r="ES13" s="32" t="s">
        <v>291</v>
      </c>
      <c r="ET13" s="32" t="s">
        <v>293</v>
      </c>
      <c r="EU13" s="32" t="s">
        <v>294</v>
      </c>
      <c r="EV13" s="32" t="s">
        <v>295</v>
      </c>
      <c r="EW13" s="32" t="s">
        <v>297</v>
      </c>
      <c r="EX13" s="32" t="s">
        <v>298</v>
      </c>
      <c r="EY13" s="32" t="s">
        <v>299</v>
      </c>
      <c r="EZ13" s="32" t="s">
        <v>301</v>
      </c>
      <c r="FA13" s="32" t="s">
        <v>302</v>
      </c>
      <c r="FB13" s="32" t="s">
        <v>303</v>
      </c>
      <c r="FC13" s="32" t="s">
        <v>305</v>
      </c>
      <c r="FD13" s="32" t="s">
        <v>306</v>
      </c>
      <c r="FE13" s="32" t="s">
        <v>307</v>
      </c>
      <c r="FF13" s="32" t="s">
        <v>309</v>
      </c>
      <c r="FG13" s="32" t="s">
        <v>310</v>
      </c>
      <c r="FH13" s="32" t="s">
        <v>311</v>
      </c>
      <c r="FI13" s="32" t="s">
        <v>140</v>
      </c>
      <c r="FJ13" s="32" t="s">
        <v>141</v>
      </c>
      <c r="FK13" s="32" t="s">
        <v>238</v>
      </c>
      <c r="FL13" s="32" t="s">
        <v>112</v>
      </c>
      <c r="FM13" s="32" t="s">
        <v>314</v>
      </c>
      <c r="FN13" s="32" t="s">
        <v>315</v>
      </c>
      <c r="FO13" s="32" t="s">
        <v>140</v>
      </c>
      <c r="FP13" s="32" t="s">
        <v>317</v>
      </c>
      <c r="FQ13" s="32" t="s">
        <v>238</v>
      </c>
      <c r="FR13" s="32" t="s">
        <v>116</v>
      </c>
      <c r="FS13" s="32" t="s">
        <v>378</v>
      </c>
      <c r="FT13" s="32" t="s">
        <v>671</v>
      </c>
      <c r="FU13" s="32" t="s">
        <v>673</v>
      </c>
      <c r="FV13" s="32" t="s">
        <v>674</v>
      </c>
      <c r="FW13" s="32" t="s">
        <v>675</v>
      </c>
      <c r="FX13" s="32" t="s">
        <v>677</v>
      </c>
      <c r="FY13" s="32" t="s">
        <v>678</v>
      </c>
      <c r="FZ13" s="32" t="s">
        <v>679</v>
      </c>
      <c r="GA13" s="32" t="s">
        <v>681</v>
      </c>
      <c r="GB13" s="32" t="s">
        <v>351</v>
      </c>
      <c r="GC13" s="32" t="s">
        <v>682</v>
      </c>
      <c r="GD13" s="32" t="s">
        <v>684</v>
      </c>
      <c r="GE13" s="32" t="s">
        <v>685</v>
      </c>
      <c r="GF13" s="32" t="s">
        <v>686</v>
      </c>
      <c r="GG13" s="32" t="s">
        <v>688</v>
      </c>
      <c r="GH13" s="32" t="s">
        <v>689</v>
      </c>
      <c r="GI13" s="32" t="s">
        <v>690</v>
      </c>
      <c r="GJ13" s="32" t="s">
        <v>140</v>
      </c>
      <c r="GK13" s="32" t="s">
        <v>141</v>
      </c>
      <c r="GL13" s="32" t="s">
        <v>692</v>
      </c>
      <c r="GM13" s="32" t="s">
        <v>694</v>
      </c>
      <c r="GN13" s="32" t="s">
        <v>695</v>
      </c>
      <c r="GO13" s="32" t="s">
        <v>696</v>
      </c>
      <c r="GP13" s="32" t="s">
        <v>698</v>
      </c>
      <c r="GQ13" s="32" t="s">
        <v>699</v>
      </c>
      <c r="GR13" s="32" t="s">
        <v>700</v>
      </c>
      <c r="GS13" s="32" t="s">
        <v>702</v>
      </c>
      <c r="GT13" s="32" t="s">
        <v>703</v>
      </c>
      <c r="GU13" s="32" t="s">
        <v>704</v>
      </c>
      <c r="GV13" s="32" t="s">
        <v>706</v>
      </c>
      <c r="GW13" s="32" t="s">
        <v>707</v>
      </c>
      <c r="GX13" s="32" t="s">
        <v>708</v>
      </c>
      <c r="GY13" s="32" t="s">
        <v>710</v>
      </c>
      <c r="GZ13" s="32" t="s">
        <v>711</v>
      </c>
      <c r="HA13" s="32" t="s">
        <v>712</v>
      </c>
      <c r="HB13" s="32" t="s">
        <v>131</v>
      </c>
      <c r="HC13" s="32" t="s">
        <v>663</v>
      </c>
      <c r="HD13" s="32" t="s">
        <v>714</v>
      </c>
      <c r="HE13" s="32" t="s">
        <v>716</v>
      </c>
      <c r="HF13" s="32" t="s">
        <v>717</v>
      </c>
      <c r="HG13" s="32" t="s">
        <v>718</v>
      </c>
      <c r="HH13" s="32" t="s">
        <v>207</v>
      </c>
      <c r="HI13" s="32" t="s">
        <v>720</v>
      </c>
      <c r="HJ13" s="32" t="s">
        <v>712</v>
      </c>
      <c r="HK13" s="32" t="s">
        <v>722</v>
      </c>
      <c r="HL13" s="32" t="s">
        <v>723</v>
      </c>
      <c r="HM13" s="32" t="s">
        <v>724</v>
      </c>
      <c r="HN13" s="32" t="s">
        <v>118</v>
      </c>
      <c r="HO13" s="32" t="s">
        <v>726</v>
      </c>
      <c r="HP13" s="32" t="s">
        <v>136</v>
      </c>
      <c r="HQ13" s="32" t="s">
        <v>728</v>
      </c>
      <c r="HR13" s="32" t="s">
        <v>729</v>
      </c>
      <c r="HS13" s="32" t="s">
        <v>730</v>
      </c>
      <c r="HT13" s="32" t="s">
        <v>732</v>
      </c>
      <c r="HU13" s="32" t="s">
        <v>733</v>
      </c>
      <c r="HV13" s="32" t="s">
        <v>734</v>
      </c>
      <c r="HW13" s="32" t="s">
        <v>131</v>
      </c>
      <c r="HX13" s="32" t="s">
        <v>736</v>
      </c>
      <c r="HY13" s="32" t="s">
        <v>132</v>
      </c>
      <c r="HZ13" s="32" t="s">
        <v>131</v>
      </c>
      <c r="IA13" s="32" t="s">
        <v>738</v>
      </c>
      <c r="IB13" s="32" t="s">
        <v>132</v>
      </c>
      <c r="IC13" s="32" t="s">
        <v>740</v>
      </c>
      <c r="ID13" s="32" t="s">
        <v>741</v>
      </c>
      <c r="IE13" s="32" t="s">
        <v>742</v>
      </c>
      <c r="IF13" s="32" t="s">
        <v>744</v>
      </c>
      <c r="IG13" s="32" t="s">
        <v>745</v>
      </c>
      <c r="IH13" s="32" t="s">
        <v>135</v>
      </c>
      <c r="II13" s="32" t="s">
        <v>747</v>
      </c>
      <c r="IJ13" s="32" t="s">
        <v>663</v>
      </c>
      <c r="IK13" s="32" t="s">
        <v>132</v>
      </c>
      <c r="IL13" s="32" t="s">
        <v>749</v>
      </c>
      <c r="IM13" s="32" t="s">
        <v>750</v>
      </c>
      <c r="IN13" s="32" t="s">
        <v>751</v>
      </c>
      <c r="IO13" s="32" t="s">
        <v>753</v>
      </c>
      <c r="IP13" s="32" t="s">
        <v>126</v>
      </c>
      <c r="IQ13" s="32" t="s">
        <v>754</v>
      </c>
      <c r="IR13" s="32" t="s">
        <v>117</v>
      </c>
      <c r="IS13" s="32" t="s">
        <v>130</v>
      </c>
      <c r="IT13" s="32" t="s">
        <v>756</v>
      </c>
      <c r="IU13" s="32" t="s">
        <v>261</v>
      </c>
      <c r="IV13" s="32" t="s">
        <v>137</v>
      </c>
      <c r="IW13" s="33" t="s">
        <v>130</v>
      </c>
      <c r="IX13" s="30" t="s">
        <v>1033</v>
      </c>
      <c r="IY13" s="30" t="s">
        <v>1034</v>
      </c>
      <c r="IZ13" s="30" t="s">
        <v>1035</v>
      </c>
      <c r="JA13" s="30" t="s">
        <v>1030</v>
      </c>
      <c r="JB13" s="30" t="s">
        <v>1031</v>
      </c>
      <c r="JC13" s="30" t="s">
        <v>1032</v>
      </c>
      <c r="JD13" s="30" t="s">
        <v>140</v>
      </c>
      <c r="JE13" s="30" t="s">
        <v>1026</v>
      </c>
      <c r="JF13" s="30" t="s">
        <v>238</v>
      </c>
      <c r="JG13" s="30" t="s">
        <v>1027</v>
      </c>
      <c r="JH13" s="30" t="s">
        <v>1028</v>
      </c>
      <c r="JI13" s="30" t="s">
        <v>1029</v>
      </c>
      <c r="JJ13" s="34" t="s">
        <v>118</v>
      </c>
      <c r="JK13" s="30" t="s">
        <v>763</v>
      </c>
      <c r="JL13" s="30" t="s">
        <v>764</v>
      </c>
      <c r="JM13" s="30" t="s">
        <v>766</v>
      </c>
      <c r="JN13" s="30" t="s">
        <v>767</v>
      </c>
      <c r="JO13" s="30" t="s">
        <v>768</v>
      </c>
      <c r="JP13" s="30" t="s">
        <v>114</v>
      </c>
      <c r="JQ13" s="30" t="s">
        <v>138</v>
      </c>
      <c r="JR13" s="30" t="s">
        <v>115</v>
      </c>
      <c r="JS13" s="30" t="s">
        <v>771</v>
      </c>
      <c r="JT13" s="30" t="s">
        <v>772</v>
      </c>
      <c r="JU13" s="30" t="s">
        <v>773</v>
      </c>
      <c r="JV13" s="30" t="s">
        <v>775</v>
      </c>
      <c r="JW13" s="30" t="s">
        <v>776</v>
      </c>
      <c r="JX13" s="30" t="s">
        <v>777</v>
      </c>
      <c r="JY13" s="30" t="s">
        <v>779</v>
      </c>
      <c r="JZ13" s="30" t="s">
        <v>780</v>
      </c>
      <c r="KA13" s="30" t="s">
        <v>781</v>
      </c>
      <c r="KB13" s="30" t="s">
        <v>783</v>
      </c>
      <c r="KC13" s="30" t="s">
        <v>784</v>
      </c>
      <c r="KD13" s="30" t="s">
        <v>785</v>
      </c>
      <c r="KE13" s="30" t="s">
        <v>143</v>
      </c>
      <c r="KF13" s="30" t="s">
        <v>787</v>
      </c>
      <c r="KG13" s="30" t="s">
        <v>144</v>
      </c>
      <c r="KH13" s="30" t="s">
        <v>728</v>
      </c>
      <c r="KI13" s="30" t="s">
        <v>476</v>
      </c>
      <c r="KJ13" s="30" t="s">
        <v>789</v>
      </c>
      <c r="KK13" s="30" t="s">
        <v>791</v>
      </c>
      <c r="KL13" s="30" t="s">
        <v>792</v>
      </c>
      <c r="KM13" s="30" t="s">
        <v>142</v>
      </c>
      <c r="KN13" s="30" t="s">
        <v>793</v>
      </c>
      <c r="KO13" s="30" t="s">
        <v>145</v>
      </c>
      <c r="KP13" s="30" t="s">
        <v>794</v>
      </c>
      <c r="KQ13" s="30" t="s">
        <v>796</v>
      </c>
      <c r="KR13" s="30" t="s">
        <v>797</v>
      </c>
      <c r="KS13" s="30" t="s">
        <v>376</v>
      </c>
      <c r="KT13" s="30" t="s">
        <v>146</v>
      </c>
      <c r="KU13" s="30" t="s">
        <v>799</v>
      </c>
      <c r="KV13" s="30" t="s">
        <v>148</v>
      </c>
      <c r="KW13" s="30" t="s">
        <v>140</v>
      </c>
      <c r="KX13" s="30" t="s">
        <v>142</v>
      </c>
      <c r="KY13" s="30" t="s">
        <v>801</v>
      </c>
      <c r="KZ13" s="30" t="s">
        <v>140</v>
      </c>
      <c r="LA13" s="30" t="s">
        <v>141</v>
      </c>
      <c r="LB13" s="30" t="s">
        <v>238</v>
      </c>
      <c r="LC13" s="30" t="s">
        <v>140</v>
      </c>
      <c r="LD13" s="30" t="s">
        <v>804</v>
      </c>
      <c r="LE13" s="30" t="s">
        <v>238</v>
      </c>
    </row>
    <row r="14" spans="1:317" ht="15.75" x14ac:dyDescent="0.25">
      <c r="A14" s="2">
        <v>1</v>
      </c>
      <c r="B14" s="1" t="s">
        <v>1056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/>
      <c r="V14" s="13"/>
      <c r="W14" s="13">
        <v>1</v>
      </c>
      <c r="X14" s="13"/>
      <c r="Y14" s="13">
        <v>1</v>
      </c>
      <c r="Z14" s="13"/>
      <c r="AA14" s="13">
        <v>1</v>
      </c>
      <c r="AB14" s="13"/>
      <c r="AC14" s="13"/>
      <c r="AD14" s="13">
        <v>1</v>
      </c>
      <c r="AE14" s="13"/>
      <c r="AF14" s="13"/>
      <c r="AG14" s="13"/>
      <c r="AH14" s="13">
        <v>1</v>
      </c>
      <c r="AI14" s="13"/>
      <c r="AJ14" s="13">
        <v>1</v>
      </c>
      <c r="AK14" s="13"/>
      <c r="AL14" s="13"/>
      <c r="AM14" s="13">
        <v>1</v>
      </c>
      <c r="AN14" s="13"/>
      <c r="AO14" s="13"/>
      <c r="AP14" s="13"/>
      <c r="AQ14" s="13">
        <v>1</v>
      </c>
      <c r="AR14" s="13"/>
      <c r="AS14" s="13">
        <v>1</v>
      </c>
      <c r="AT14" s="13"/>
      <c r="AU14" s="13"/>
      <c r="AV14" s="13">
        <v>1</v>
      </c>
      <c r="AW14" s="13"/>
      <c r="AX14" s="13"/>
      <c r="AY14" s="13"/>
      <c r="AZ14" s="13">
        <v>1</v>
      </c>
      <c r="BA14" s="13"/>
      <c r="BB14" s="13"/>
      <c r="BC14" s="13"/>
      <c r="BD14" s="13">
        <v>1</v>
      </c>
      <c r="BE14" s="13">
        <v>1</v>
      </c>
      <c r="BF14" s="13"/>
      <c r="BG14" s="13"/>
      <c r="BH14" s="13">
        <v>1</v>
      </c>
      <c r="BI14" s="13"/>
      <c r="BJ14" s="13"/>
      <c r="BK14" s="13"/>
      <c r="BL14" s="13">
        <v>1</v>
      </c>
      <c r="BM14" s="17"/>
      <c r="BN14" s="17"/>
      <c r="BO14" s="17">
        <v>1</v>
      </c>
      <c r="BP14" s="13"/>
      <c r="BQ14" s="13"/>
      <c r="BR14" s="13">
        <v>1</v>
      </c>
      <c r="BS14" s="13"/>
      <c r="BT14" s="13"/>
      <c r="BU14" s="13">
        <v>1</v>
      </c>
      <c r="BV14" s="13"/>
      <c r="BW14" s="13"/>
      <c r="BX14" s="13">
        <v>1</v>
      </c>
      <c r="BY14" s="13"/>
      <c r="BZ14" s="17"/>
      <c r="CA14" s="17">
        <v>1</v>
      </c>
      <c r="CB14" s="17"/>
      <c r="CC14" s="17"/>
      <c r="CD14" s="17">
        <v>1</v>
      </c>
      <c r="CE14" s="17"/>
      <c r="CF14" s="17">
        <v>1</v>
      </c>
      <c r="CG14" s="17"/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>
        <v>1</v>
      </c>
      <c r="DH14" s="17"/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>
        <v>1</v>
      </c>
      <c r="EI14" s="17"/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/>
      <c r="ES14" s="17">
        <v>1</v>
      </c>
      <c r="ET14" s="17">
        <v>1</v>
      </c>
      <c r="EU14" s="17"/>
      <c r="EV14" s="17"/>
      <c r="EW14" s="17">
        <v>1</v>
      </c>
      <c r="EX14" s="17"/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/>
      <c r="GO14" s="17">
        <v>1</v>
      </c>
      <c r="GP14" s="17"/>
      <c r="GQ14" s="17"/>
      <c r="GR14" s="17">
        <v>1</v>
      </c>
      <c r="GS14" s="17"/>
      <c r="GT14" s="17">
        <v>1</v>
      </c>
      <c r="GU14" s="17"/>
      <c r="GV14" s="17"/>
      <c r="GW14" s="17">
        <v>1</v>
      </c>
      <c r="GX14" s="17"/>
      <c r="GY14" s="17"/>
      <c r="GZ14" s="17">
        <v>1</v>
      </c>
      <c r="HA14" s="17"/>
      <c r="HB14" s="17"/>
      <c r="HC14" s="17"/>
      <c r="HD14" s="17">
        <v>1</v>
      </c>
      <c r="HE14" s="17"/>
      <c r="HF14" s="17">
        <v>1</v>
      </c>
      <c r="HG14" s="17"/>
      <c r="HH14" s="17"/>
      <c r="HI14" s="17">
        <v>1</v>
      </c>
      <c r="HJ14" s="17"/>
      <c r="HK14" s="17"/>
      <c r="HL14" s="17">
        <v>1</v>
      </c>
      <c r="HM14" s="17"/>
      <c r="HN14" s="17"/>
      <c r="HO14" s="17">
        <v>1</v>
      </c>
      <c r="HP14" s="17"/>
      <c r="HQ14" s="17"/>
      <c r="HR14" s="17">
        <v>1</v>
      </c>
      <c r="HS14" s="17"/>
      <c r="HT14" s="17"/>
      <c r="HU14" s="17">
        <v>1</v>
      </c>
      <c r="HV14" s="17"/>
      <c r="HW14" s="17"/>
      <c r="HX14" s="17">
        <v>1</v>
      </c>
      <c r="HY14" s="17"/>
      <c r="HZ14" s="17"/>
      <c r="IA14" s="17">
        <v>1</v>
      </c>
      <c r="IB14" s="17"/>
      <c r="IC14" s="17"/>
      <c r="ID14" s="17">
        <v>1</v>
      </c>
      <c r="IE14" s="17"/>
      <c r="IF14" s="17"/>
      <c r="IG14" s="17">
        <v>1</v>
      </c>
      <c r="IH14" s="17"/>
      <c r="II14" s="17"/>
      <c r="IJ14" s="17">
        <v>1</v>
      </c>
      <c r="IK14" s="17"/>
      <c r="IL14" s="17">
        <v>1</v>
      </c>
      <c r="IM14" s="17"/>
      <c r="IN14" s="17"/>
      <c r="IO14" s="17"/>
      <c r="IP14" s="17">
        <v>1</v>
      </c>
      <c r="IQ14" s="17"/>
      <c r="IR14" s="17"/>
      <c r="IS14" s="17">
        <v>1</v>
      </c>
      <c r="IT14" s="17"/>
      <c r="IU14" s="17"/>
      <c r="IV14" s="17">
        <v>1</v>
      </c>
      <c r="IW14" s="17"/>
      <c r="IX14" s="17">
        <v>1</v>
      </c>
      <c r="IY14" s="17"/>
      <c r="IZ14" s="17"/>
      <c r="JA14" s="17">
        <v>1</v>
      </c>
      <c r="JB14" s="17"/>
      <c r="JC14" s="17"/>
      <c r="JD14" s="17"/>
      <c r="JE14" s="17"/>
      <c r="JF14" s="17">
        <v>1</v>
      </c>
      <c r="JG14" s="17"/>
      <c r="JH14" s="17">
        <v>1</v>
      </c>
      <c r="JI14" s="17"/>
      <c r="JJ14" s="17"/>
      <c r="JK14" s="17"/>
      <c r="JL14" s="17">
        <v>1</v>
      </c>
      <c r="JM14" s="17"/>
      <c r="JN14" s="17">
        <v>1</v>
      </c>
      <c r="JO14" s="17"/>
      <c r="JP14" s="17"/>
      <c r="JQ14" s="17">
        <v>1</v>
      </c>
      <c r="JR14" s="17"/>
      <c r="JS14" s="17"/>
      <c r="JT14" s="17">
        <v>1</v>
      </c>
      <c r="JU14" s="17"/>
      <c r="JV14" s="17"/>
      <c r="JW14" s="17">
        <v>1</v>
      </c>
      <c r="JX14" s="17"/>
      <c r="JY14" s="17"/>
      <c r="JZ14" s="17">
        <v>1</v>
      </c>
      <c r="KA14" s="17"/>
      <c r="KB14" s="17"/>
      <c r="KC14" s="17">
        <v>1</v>
      </c>
      <c r="KD14" s="17"/>
      <c r="KE14" s="17"/>
      <c r="KF14" s="17">
        <v>1</v>
      </c>
      <c r="KG14" s="17"/>
      <c r="KH14" s="17"/>
      <c r="KI14" s="17">
        <v>1</v>
      </c>
      <c r="KJ14" s="17"/>
      <c r="KK14" s="17"/>
      <c r="KL14" s="17">
        <v>1</v>
      </c>
      <c r="KM14" s="17"/>
      <c r="KN14" s="17">
        <v>1</v>
      </c>
      <c r="KO14" s="17"/>
      <c r="KP14" s="17"/>
      <c r="KQ14" s="17">
        <v>1</v>
      </c>
      <c r="KR14" s="17"/>
      <c r="KS14" s="17"/>
      <c r="KT14" s="17"/>
      <c r="KU14" s="17">
        <v>1</v>
      </c>
      <c r="KV14" s="23"/>
      <c r="KW14" s="17"/>
      <c r="KX14" s="17"/>
      <c r="KY14" s="17">
        <v>1</v>
      </c>
      <c r="KZ14" s="17"/>
      <c r="LA14" s="17">
        <v>1</v>
      </c>
      <c r="LB14" s="17"/>
      <c r="LC14" s="17"/>
      <c r="LD14" s="17">
        <v>1</v>
      </c>
      <c r="LE14" s="17"/>
    </row>
    <row r="15" spans="1:317" ht="15.75" x14ac:dyDescent="0.25">
      <c r="A15" s="2">
        <v>2</v>
      </c>
      <c r="B15" s="1" t="s">
        <v>1057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/>
      <c r="M15" s="1">
        <v>1</v>
      </c>
      <c r="N15" s="1"/>
      <c r="O15" s="1">
        <v>1</v>
      </c>
      <c r="P15" s="1"/>
      <c r="Q15" s="1"/>
      <c r="R15" s="1">
        <v>1</v>
      </c>
      <c r="S15" s="1"/>
      <c r="T15" s="1"/>
      <c r="U15" s="1"/>
      <c r="V15" s="1"/>
      <c r="W15" s="1">
        <v>1</v>
      </c>
      <c r="X15" s="1"/>
      <c r="Y15" s="1">
        <v>1</v>
      </c>
      <c r="Z15" s="1"/>
      <c r="AA15" s="1">
        <v>1</v>
      </c>
      <c r="AB15" s="1"/>
      <c r="AC15" s="1"/>
      <c r="AD15" s="1">
        <v>1</v>
      </c>
      <c r="AE15" s="1"/>
      <c r="AF15" s="1"/>
      <c r="AG15" s="1"/>
      <c r="AH15" s="1">
        <v>1</v>
      </c>
      <c r="AI15" s="1"/>
      <c r="AJ15" s="1">
        <v>1</v>
      </c>
      <c r="AK15" s="1"/>
      <c r="AL15" s="1"/>
      <c r="AM15" s="1">
        <v>1</v>
      </c>
      <c r="AN15" s="1"/>
      <c r="AO15" s="1"/>
      <c r="AP15" s="1"/>
      <c r="AQ15" s="1">
        <v>1</v>
      </c>
      <c r="AR15" s="1"/>
      <c r="AS15" s="1">
        <v>1</v>
      </c>
      <c r="AT15" s="1"/>
      <c r="AU15" s="1"/>
      <c r="AV15" s="1"/>
      <c r="AW15" s="1">
        <v>1</v>
      </c>
      <c r="AX15" s="1"/>
      <c r="AY15" s="1"/>
      <c r="AZ15" s="1">
        <v>1</v>
      </c>
      <c r="BA15" s="1"/>
      <c r="BB15" s="1"/>
      <c r="BC15" s="1"/>
      <c r="BD15" s="1">
        <v>1</v>
      </c>
      <c r="BE15" s="1">
        <v>1</v>
      </c>
      <c r="BF15" s="1"/>
      <c r="BG15" s="1"/>
      <c r="BH15" s="1">
        <v>1</v>
      </c>
      <c r="BI15" s="1"/>
      <c r="BJ15" s="1"/>
      <c r="BK15" s="1"/>
      <c r="BL15" s="1">
        <v>1</v>
      </c>
      <c r="BM15" s="4"/>
      <c r="BN15" s="4"/>
      <c r="BO15" s="4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/>
      <c r="CT15" s="4">
        <v>1</v>
      </c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/>
      <c r="ES15" s="4">
        <v>1</v>
      </c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/>
      <c r="IV15" s="4">
        <v>1</v>
      </c>
      <c r="IW15" s="4"/>
      <c r="IX15" s="4">
        <v>1</v>
      </c>
      <c r="IY15" s="4"/>
      <c r="IZ15" s="4"/>
      <c r="JA15" s="4"/>
      <c r="JB15" s="4">
        <v>1</v>
      </c>
      <c r="JC15" s="4"/>
      <c r="JD15" s="4"/>
      <c r="JE15" s="4">
        <v>1</v>
      </c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/>
      <c r="JQ15" s="4">
        <v>1</v>
      </c>
      <c r="JR15" s="4"/>
      <c r="JS15" s="4"/>
      <c r="JT15" s="4">
        <v>1</v>
      </c>
      <c r="JU15" s="4"/>
      <c r="JV15" s="4"/>
      <c r="JW15" s="4">
        <v>1</v>
      </c>
      <c r="JX15" s="4"/>
      <c r="JY15" s="4"/>
      <c r="JZ15" s="4">
        <v>1</v>
      </c>
      <c r="KA15" s="4"/>
      <c r="KB15" s="4"/>
      <c r="KC15" s="4">
        <v>1</v>
      </c>
      <c r="KD15" s="4"/>
      <c r="KE15" s="4"/>
      <c r="KF15" s="4">
        <v>1</v>
      </c>
      <c r="KG15" s="4"/>
      <c r="KH15" s="4"/>
      <c r="KI15" s="4">
        <v>1</v>
      </c>
      <c r="KJ15" s="4"/>
      <c r="KK15" s="4"/>
      <c r="KL15" s="4">
        <v>1</v>
      </c>
      <c r="KM15" s="4"/>
      <c r="KN15" s="4">
        <v>1</v>
      </c>
      <c r="KO15" s="4"/>
      <c r="KP15" s="4"/>
      <c r="KQ15" s="4">
        <v>1</v>
      </c>
      <c r="KR15" s="4"/>
      <c r="KS15" s="4"/>
      <c r="KT15" s="4"/>
      <c r="KU15" s="4">
        <v>1</v>
      </c>
      <c r="KV15" s="18"/>
      <c r="KW15" s="4"/>
      <c r="KX15" s="4">
        <v>1</v>
      </c>
      <c r="KY15" s="4"/>
      <c r="KZ15" s="4"/>
      <c r="LA15" s="4">
        <v>1</v>
      </c>
      <c r="LB15" s="4"/>
      <c r="LC15" s="4"/>
      <c r="LD15" s="4">
        <v>1</v>
      </c>
      <c r="LE15" s="4"/>
    </row>
    <row r="16" spans="1:317" ht="15.75" x14ac:dyDescent="0.25">
      <c r="A16" s="2">
        <v>3</v>
      </c>
      <c r="B16" s="1" t="s">
        <v>1058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/>
      <c r="M16" s="1"/>
      <c r="N16" s="1">
        <v>1</v>
      </c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/>
      <c r="Z16" s="1">
        <v>1</v>
      </c>
      <c r="AA16" s="1"/>
      <c r="AB16" s="1"/>
      <c r="AC16" s="1">
        <v>1</v>
      </c>
      <c r="AD16" s="1"/>
      <c r="AE16" s="1">
        <v>1</v>
      </c>
      <c r="AF16" s="1"/>
      <c r="AG16" s="1"/>
      <c r="AH16" s="1"/>
      <c r="AI16" s="1">
        <v>1</v>
      </c>
      <c r="AJ16" s="1"/>
      <c r="AK16" s="1"/>
      <c r="AL16" s="1">
        <v>1</v>
      </c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/>
      <c r="BG16" s="1">
        <v>1</v>
      </c>
      <c r="BH16" s="1"/>
      <c r="BI16" s="1"/>
      <c r="BJ16" s="1">
        <v>1</v>
      </c>
      <c r="BK16" s="1"/>
      <c r="BL16" s="1"/>
      <c r="BM16" s="4">
        <v>1</v>
      </c>
      <c r="BN16" s="4"/>
      <c r="BO16" s="4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1">
        <v>1</v>
      </c>
      <c r="BX16" s="1"/>
      <c r="BY16" s="1"/>
      <c r="BZ16" s="4"/>
      <c r="CA16" s="4"/>
      <c r="CB16" s="4">
        <v>1</v>
      </c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>
        <v>1</v>
      </c>
      <c r="DB16" s="4"/>
      <c r="DC16" s="4"/>
      <c r="DD16" s="4"/>
      <c r="DE16" s="4"/>
      <c r="DF16" s="4">
        <v>1</v>
      </c>
      <c r="DG16" s="4"/>
      <c r="DH16" s="4"/>
      <c r="DI16" s="4">
        <v>1</v>
      </c>
      <c r="DJ16" s="4">
        <v>1</v>
      </c>
      <c r="DK16" s="4"/>
      <c r="DL16" s="4"/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>
        <v>1</v>
      </c>
      <c r="DW16" s="4"/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/>
      <c r="EG16" s="4">
        <v>1</v>
      </c>
      <c r="EH16" s="4"/>
      <c r="EI16" s="4"/>
      <c r="EJ16" s="4">
        <v>1</v>
      </c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>
        <v>1</v>
      </c>
      <c r="EV16" s="4"/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4"/>
      <c r="GT16" s="4"/>
      <c r="GU16" s="4">
        <v>1</v>
      </c>
      <c r="GV16" s="4"/>
      <c r="GW16" s="4"/>
      <c r="GX16" s="4">
        <v>1</v>
      </c>
      <c r="GY16" s="4"/>
      <c r="GZ16" s="4"/>
      <c r="HA16" s="4">
        <v>1</v>
      </c>
      <c r="HB16" s="4"/>
      <c r="HC16" s="4"/>
      <c r="HD16" s="4">
        <v>1</v>
      </c>
      <c r="HE16" s="4"/>
      <c r="HF16" s="4"/>
      <c r="HG16" s="4">
        <v>1</v>
      </c>
      <c r="HH16" s="4"/>
      <c r="HI16" s="4"/>
      <c r="HJ16" s="4">
        <v>1</v>
      </c>
      <c r="HK16" s="4"/>
      <c r="HL16" s="4">
        <v>1</v>
      </c>
      <c r="HM16" s="4"/>
      <c r="HN16" s="4">
        <v>1</v>
      </c>
      <c r="HO16" s="4"/>
      <c r="HP16" s="4"/>
      <c r="HQ16" s="4"/>
      <c r="HR16" s="4"/>
      <c r="HS16" s="4">
        <v>1</v>
      </c>
      <c r="HT16" s="4"/>
      <c r="HU16" s="4">
        <v>1</v>
      </c>
      <c r="HV16" s="4"/>
      <c r="HW16" s="4"/>
      <c r="HX16" s="4"/>
      <c r="HY16" s="4">
        <v>1</v>
      </c>
      <c r="HZ16" s="4"/>
      <c r="IA16" s="4"/>
      <c r="IB16" s="4">
        <v>1</v>
      </c>
      <c r="IC16" s="4"/>
      <c r="ID16" s="4"/>
      <c r="IE16" s="4">
        <v>1</v>
      </c>
      <c r="IF16" s="4"/>
      <c r="IG16" s="4"/>
      <c r="IH16" s="4">
        <v>1</v>
      </c>
      <c r="II16" s="4"/>
      <c r="IJ16" s="4"/>
      <c r="IK16" s="4">
        <v>1</v>
      </c>
      <c r="IL16" s="4">
        <v>1</v>
      </c>
      <c r="IM16" s="4"/>
      <c r="IN16" s="4"/>
      <c r="IO16" s="4"/>
      <c r="IP16" s="4"/>
      <c r="IQ16" s="4">
        <v>1</v>
      </c>
      <c r="IR16" s="4"/>
      <c r="IS16" s="4">
        <v>1</v>
      </c>
      <c r="IT16" s="4"/>
      <c r="IU16" s="4"/>
      <c r="IV16" s="4"/>
      <c r="IW16" s="4">
        <v>1</v>
      </c>
      <c r="IX16" s="4"/>
      <c r="IY16" s="4"/>
      <c r="IZ16" s="4">
        <v>1</v>
      </c>
      <c r="JA16" s="4"/>
      <c r="JB16" s="4"/>
      <c r="JC16" s="4">
        <v>1</v>
      </c>
      <c r="JD16" s="4"/>
      <c r="JE16" s="4"/>
      <c r="JF16" s="4">
        <v>1</v>
      </c>
      <c r="JG16" s="4"/>
      <c r="JH16" s="4"/>
      <c r="JI16" s="4">
        <v>1</v>
      </c>
      <c r="JJ16" s="4"/>
      <c r="JK16" s="4"/>
      <c r="JL16" s="4">
        <v>1</v>
      </c>
      <c r="JM16" s="4"/>
      <c r="JN16" s="4"/>
      <c r="JO16" s="4">
        <v>1</v>
      </c>
      <c r="JP16" s="4"/>
      <c r="JQ16" s="4"/>
      <c r="JR16" s="4">
        <v>1</v>
      </c>
      <c r="JS16" s="4"/>
      <c r="JT16" s="4"/>
      <c r="JU16" s="4">
        <v>1</v>
      </c>
      <c r="JV16" s="4"/>
      <c r="JW16" s="4">
        <v>1</v>
      </c>
      <c r="JX16" s="4"/>
      <c r="JY16" s="4"/>
      <c r="JZ16" s="4"/>
      <c r="KA16" s="4">
        <v>1</v>
      </c>
      <c r="KB16" s="4"/>
      <c r="KC16" s="4"/>
      <c r="KD16" s="4">
        <v>1</v>
      </c>
      <c r="KE16" s="4"/>
      <c r="KF16" s="4">
        <v>1</v>
      </c>
      <c r="KG16" s="4"/>
      <c r="KH16" s="4"/>
      <c r="KI16" s="4">
        <v>1</v>
      </c>
      <c r="KJ16" s="4"/>
      <c r="KK16" s="4"/>
      <c r="KL16" s="4"/>
      <c r="KM16" s="4">
        <v>1</v>
      </c>
      <c r="KN16" s="4">
        <v>1</v>
      </c>
      <c r="KO16" s="4"/>
      <c r="KP16" s="4"/>
      <c r="KQ16" s="4"/>
      <c r="KR16" s="4">
        <v>1</v>
      </c>
      <c r="KS16" s="4"/>
      <c r="KT16" s="4"/>
      <c r="KU16" s="4"/>
      <c r="KV16" s="18">
        <v>1</v>
      </c>
      <c r="KW16" s="4"/>
      <c r="KX16" s="4">
        <v>1</v>
      </c>
      <c r="KY16" s="4"/>
      <c r="KZ16" s="4"/>
      <c r="LA16" s="4"/>
      <c r="LB16" s="4">
        <v>1</v>
      </c>
      <c r="LC16" s="4"/>
      <c r="LD16" s="4"/>
      <c r="LE16" s="4">
        <v>1</v>
      </c>
    </row>
    <row r="17" spans="1:317" ht="15.75" x14ac:dyDescent="0.25">
      <c r="A17" s="2">
        <v>4</v>
      </c>
      <c r="B17" s="1" t="s">
        <v>1059</v>
      </c>
      <c r="C17" s="9"/>
      <c r="D17" s="9">
        <v>1</v>
      </c>
      <c r="E17" s="9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>
        <v>1</v>
      </c>
      <c r="AB17" s="1"/>
      <c r="AC17" s="1"/>
      <c r="AD17" s="1"/>
      <c r="AE17" s="1">
        <v>1</v>
      </c>
      <c r="AF17" s="1"/>
      <c r="AG17" s="1"/>
      <c r="AH17" s="1">
        <v>1</v>
      </c>
      <c r="AI17" s="1"/>
      <c r="AJ17" s="1">
        <v>1</v>
      </c>
      <c r="AK17" s="1"/>
      <c r="AL17" s="1"/>
      <c r="AM17" s="1">
        <v>1</v>
      </c>
      <c r="AN17" s="1"/>
      <c r="AO17" s="1"/>
      <c r="AP17" s="1"/>
      <c r="AQ17" s="1">
        <v>1</v>
      </c>
      <c r="AR17" s="1"/>
      <c r="AS17" s="1">
        <v>1</v>
      </c>
      <c r="AT17" s="1"/>
      <c r="AU17" s="1"/>
      <c r="AV17" s="1">
        <v>1</v>
      </c>
      <c r="AW17" s="1"/>
      <c r="AX17" s="1"/>
      <c r="AY17" s="1"/>
      <c r="AZ17" s="1">
        <v>1</v>
      </c>
      <c r="BA17" s="1"/>
      <c r="BB17" s="1"/>
      <c r="BC17" s="1"/>
      <c r="BD17" s="1">
        <v>1</v>
      </c>
      <c r="BE17" s="1">
        <v>1</v>
      </c>
      <c r="BF17" s="1"/>
      <c r="BG17" s="1"/>
      <c r="BH17" s="1">
        <v>1</v>
      </c>
      <c r="BI17" s="1"/>
      <c r="BJ17" s="1"/>
      <c r="BK17" s="1"/>
      <c r="BL17" s="1"/>
      <c r="BM17" s="4">
        <v>1</v>
      </c>
      <c r="BN17" s="4"/>
      <c r="BO17" s="4"/>
      <c r="BP17" s="1">
        <v>1</v>
      </c>
      <c r="BQ17" s="1"/>
      <c r="BR17" s="1"/>
      <c r="BS17" s="1">
        <v>1</v>
      </c>
      <c r="BT17" s="1"/>
      <c r="BU17" s="1">
        <v>1</v>
      </c>
      <c r="BV17" s="1"/>
      <c r="BW17" s="1">
        <v>1</v>
      </c>
      <c r="BX17" s="1"/>
      <c r="BY17" s="1"/>
      <c r="BZ17" s="4"/>
      <c r="CA17" s="4"/>
      <c r="CB17" s="4">
        <v>1</v>
      </c>
      <c r="CC17" s="4">
        <v>1</v>
      </c>
      <c r="CD17" s="4"/>
      <c r="CE17" s="4"/>
      <c r="CF17" s="4">
        <v>1</v>
      </c>
      <c r="CG17" s="4"/>
      <c r="CH17" s="4"/>
      <c r="CI17" s="4"/>
      <c r="CJ17" s="4"/>
      <c r="CK17" s="4">
        <v>1</v>
      </c>
      <c r="CL17" s="4">
        <v>1</v>
      </c>
      <c r="CM17" s="4"/>
      <c r="CN17" s="4"/>
      <c r="CO17" s="4">
        <v>1</v>
      </c>
      <c r="CP17" s="4"/>
      <c r="CQ17" s="4"/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>
        <v>1</v>
      </c>
      <c r="DB17" s="4"/>
      <c r="DC17" s="4"/>
      <c r="DD17" s="4"/>
      <c r="DE17" s="4"/>
      <c r="DF17" s="4">
        <v>1</v>
      </c>
      <c r="DG17" s="4">
        <v>1</v>
      </c>
      <c r="DH17" s="4"/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/>
      <c r="EP17" s="4">
        <v>1</v>
      </c>
      <c r="EQ17" s="4"/>
      <c r="ER17" s="4"/>
      <c r="ES17" s="4">
        <v>1</v>
      </c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>
        <v>1</v>
      </c>
      <c r="FN17" s="4"/>
      <c r="FO17" s="4"/>
      <c r="FP17" s="4">
        <v>1</v>
      </c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>
        <v>1</v>
      </c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/>
      <c r="GO17" s="4">
        <v>1</v>
      </c>
      <c r="GP17" s="4"/>
      <c r="GQ17" s="4">
        <v>1</v>
      </c>
      <c r="GR17" s="4"/>
      <c r="GS17" s="4"/>
      <c r="GT17" s="4">
        <v>1</v>
      </c>
      <c r="GU17" s="4"/>
      <c r="GV17" s="4"/>
      <c r="GW17" s="4">
        <v>1</v>
      </c>
      <c r="GX17" s="4"/>
      <c r="GY17" s="4"/>
      <c r="GZ17" s="4">
        <v>1</v>
      </c>
      <c r="HA17" s="4"/>
      <c r="HB17" s="4"/>
      <c r="HC17" s="4">
        <v>1</v>
      </c>
      <c r="HD17" s="4"/>
      <c r="HE17" s="4"/>
      <c r="HF17" s="4">
        <v>1</v>
      </c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/>
      <c r="HR17" s="4"/>
      <c r="HS17" s="4">
        <v>1</v>
      </c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/>
      <c r="ID17" s="4"/>
      <c r="IE17" s="4">
        <v>1</v>
      </c>
      <c r="IF17" s="4"/>
      <c r="IG17" s="4">
        <v>1</v>
      </c>
      <c r="IH17" s="4"/>
      <c r="II17" s="4"/>
      <c r="IJ17" s="4">
        <v>1</v>
      </c>
      <c r="IK17" s="4"/>
      <c r="IL17" s="4">
        <v>1</v>
      </c>
      <c r="IM17" s="4"/>
      <c r="IN17" s="4"/>
      <c r="IO17" s="4"/>
      <c r="IP17" s="4">
        <v>1</v>
      </c>
      <c r="IQ17" s="4"/>
      <c r="IR17" s="4"/>
      <c r="IS17" s="4">
        <v>1</v>
      </c>
      <c r="IT17" s="4"/>
      <c r="IU17" s="4"/>
      <c r="IV17" s="4">
        <v>1</v>
      </c>
      <c r="IW17" s="4"/>
      <c r="IX17" s="4">
        <v>1</v>
      </c>
      <c r="IY17" s="4"/>
      <c r="IZ17" s="4"/>
      <c r="JA17" s="4">
        <v>1</v>
      </c>
      <c r="JB17" s="4"/>
      <c r="JC17" s="4"/>
      <c r="JD17" s="4"/>
      <c r="JE17" s="4"/>
      <c r="JF17" s="4">
        <v>1</v>
      </c>
      <c r="JG17" s="4">
        <v>1</v>
      </c>
      <c r="JH17" s="4"/>
      <c r="JI17" s="4"/>
      <c r="JJ17" s="4"/>
      <c r="JK17" s="4"/>
      <c r="JL17" s="4">
        <v>1</v>
      </c>
      <c r="JM17" s="4"/>
      <c r="JN17" s="4">
        <v>1</v>
      </c>
      <c r="JO17" s="4"/>
      <c r="JP17" s="4"/>
      <c r="JQ17" s="4">
        <v>1</v>
      </c>
      <c r="JR17" s="4"/>
      <c r="JS17" s="4"/>
      <c r="JT17" s="4">
        <v>1</v>
      </c>
      <c r="JU17" s="4"/>
      <c r="JV17" s="4"/>
      <c r="JW17" s="4">
        <v>1</v>
      </c>
      <c r="JX17" s="4"/>
      <c r="JY17" s="4"/>
      <c r="JZ17" s="4"/>
      <c r="KA17" s="4">
        <v>1</v>
      </c>
      <c r="KB17" s="4"/>
      <c r="KC17" s="4"/>
      <c r="KD17" s="4">
        <v>1</v>
      </c>
      <c r="KE17" s="4"/>
      <c r="KF17" s="4">
        <v>1</v>
      </c>
      <c r="KG17" s="4"/>
      <c r="KH17" s="4"/>
      <c r="KI17" s="4">
        <v>1</v>
      </c>
      <c r="KJ17" s="4"/>
      <c r="KK17" s="4"/>
      <c r="KL17" s="4">
        <v>1</v>
      </c>
      <c r="KM17" s="4"/>
      <c r="KN17" s="4">
        <v>1</v>
      </c>
      <c r="KO17" s="4"/>
      <c r="KP17" s="4"/>
      <c r="KQ17" s="4"/>
      <c r="KR17" s="4">
        <v>1</v>
      </c>
      <c r="KS17" s="4"/>
      <c r="KT17" s="4"/>
      <c r="KU17" s="4">
        <v>1</v>
      </c>
      <c r="KV17" s="18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</row>
    <row r="18" spans="1:317" ht="15.75" x14ac:dyDescent="0.25">
      <c r="A18" s="2">
        <v>5</v>
      </c>
      <c r="B18" s="1" t="s">
        <v>1060</v>
      </c>
      <c r="C18" s="9">
        <v>1</v>
      </c>
      <c r="D18" s="9"/>
      <c r="E18" s="9"/>
      <c r="F18" s="1"/>
      <c r="G18" s="1">
        <v>1</v>
      </c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1"/>
      <c r="U18" s="1"/>
      <c r="V18" s="1"/>
      <c r="W18" s="1">
        <v>1</v>
      </c>
      <c r="X18" s="1"/>
      <c r="Y18" s="1">
        <v>1</v>
      </c>
      <c r="Z18" s="1"/>
      <c r="AA18" s="1">
        <v>1</v>
      </c>
      <c r="AB18" s="1"/>
      <c r="AC18" s="1"/>
      <c r="AD18" s="1">
        <v>1</v>
      </c>
      <c r="AE18" s="1"/>
      <c r="AF18" s="1"/>
      <c r="AG18" s="1"/>
      <c r="AH18" s="1">
        <v>1</v>
      </c>
      <c r="AI18" s="1"/>
      <c r="AJ18" s="1">
        <v>1</v>
      </c>
      <c r="AK18" s="1"/>
      <c r="AL18" s="1"/>
      <c r="AM18" s="1">
        <v>1</v>
      </c>
      <c r="AN18" s="1"/>
      <c r="AO18" s="1"/>
      <c r="AP18" s="1"/>
      <c r="AQ18" s="1">
        <v>1</v>
      </c>
      <c r="AR18" s="1"/>
      <c r="AS18" s="1">
        <v>1</v>
      </c>
      <c r="AT18" s="1"/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/>
      <c r="BD18" s="1">
        <v>1</v>
      </c>
      <c r="BE18" s="1">
        <v>1</v>
      </c>
      <c r="BF18" s="1"/>
      <c r="BG18" s="1"/>
      <c r="BH18" s="1">
        <v>1</v>
      </c>
      <c r="BI18" s="1"/>
      <c r="BJ18" s="1"/>
      <c r="BK18" s="1"/>
      <c r="BL18" s="1">
        <v>1</v>
      </c>
      <c r="BM18" s="4"/>
      <c r="BN18" s="4"/>
      <c r="BO18" s="4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>
        <v>1</v>
      </c>
      <c r="BX18" s="1"/>
      <c r="BY18" s="1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4"/>
      <c r="GT18" s="4">
        <v>1</v>
      </c>
      <c r="GU18" s="4"/>
      <c r="GV18" s="4"/>
      <c r="GW18" s="4"/>
      <c r="GX18" s="4"/>
      <c r="GY18" s="4"/>
      <c r="GZ18" s="4">
        <v>1</v>
      </c>
      <c r="HA18" s="4"/>
      <c r="HB18" s="4"/>
      <c r="HC18" s="4">
        <v>1</v>
      </c>
      <c r="HD18" s="4"/>
      <c r="HE18" s="4"/>
      <c r="HF18" s="4">
        <v>1</v>
      </c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/>
      <c r="HR18" s="4">
        <v>1</v>
      </c>
      <c r="HS18" s="4"/>
      <c r="HT18" s="4"/>
      <c r="HU18" s="4">
        <v>1</v>
      </c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/>
      <c r="IH18" s="4">
        <v>1</v>
      </c>
      <c r="II18" s="4"/>
      <c r="IJ18" s="4">
        <v>1</v>
      </c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/>
      <c r="IV18" s="4">
        <v>1</v>
      </c>
      <c r="IW18" s="4"/>
      <c r="IX18" s="4">
        <v>1</v>
      </c>
      <c r="IY18" s="4"/>
      <c r="IZ18" s="4"/>
      <c r="JA18" s="4">
        <v>1</v>
      </c>
      <c r="JB18" s="4"/>
      <c r="JC18" s="4"/>
      <c r="JD18" s="4"/>
      <c r="JE18" s="4">
        <v>1</v>
      </c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/>
      <c r="JQ18" s="4">
        <v>1</v>
      </c>
      <c r="JR18" s="4"/>
      <c r="JS18" s="4"/>
      <c r="JT18" s="4">
        <v>1</v>
      </c>
      <c r="JU18" s="4"/>
      <c r="JV18" s="4"/>
      <c r="JW18" s="4">
        <v>1</v>
      </c>
      <c r="JX18" s="4"/>
      <c r="JY18" s="4"/>
      <c r="JZ18" s="4">
        <v>1</v>
      </c>
      <c r="KA18" s="4"/>
      <c r="KB18" s="4"/>
      <c r="KC18" s="4">
        <v>1</v>
      </c>
      <c r="KD18" s="4"/>
      <c r="KE18" s="4"/>
      <c r="KF18" s="4">
        <v>1</v>
      </c>
      <c r="KG18" s="4"/>
      <c r="KH18" s="4"/>
      <c r="KI18" s="4">
        <v>1</v>
      </c>
      <c r="KJ18" s="4"/>
      <c r="KK18" s="4"/>
      <c r="KL18" s="4">
        <v>1</v>
      </c>
      <c r="KM18" s="4"/>
      <c r="KN18" s="4">
        <v>1</v>
      </c>
      <c r="KO18" s="4"/>
      <c r="KP18" s="4"/>
      <c r="KQ18" s="4">
        <v>1</v>
      </c>
      <c r="KR18" s="4"/>
      <c r="KS18" s="4"/>
      <c r="KT18" s="4"/>
      <c r="KU18" s="4">
        <v>1</v>
      </c>
      <c r="KV18" s="18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</row>
    <row r="19" spans="1:317" ht="15.75" x14ac:dyDescent="0.25">
      <c r="A19" s="2">
        <v>6</v>
      </c>
      <c r="B19" s="1" t="s">
        <v>1062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>
        <v>1</v>
      </c>
      <c r="AB19" s="1"/>
      <c r="AC19" s="1"/>
      <c r="AD19" s="1">
        <v>1</v>
      </c>
      <c r="AE19" s="1"/>
      <c r="AF19" s="1"/>
      <c r="AG19" s="1"/>
      <c r="AH19" s="1">
        <v>1</v>
      </c>
      <c r="AI19" s="1"/>
      <c r="AJ19" s="1"/>
      <c r="AK19" s="1">
        <v>1</v>
      </c>
      <c r="AL19" s="1"/>
      <c r="AM19" s="1">
        <v>1</v>
      </c>
      <c r="AN19" s="1"/>
      <c r="AO19" s="1"/>
      <c r="AP19" s="1"/>
      <c r="AQ19" s="1"/>
      <c r="AR19" s="1">
        <v>1</v>
      </c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/>
      <c r="BD19" s="1">
        <v>1</v>
      </c>
      <c r="BE19" s="1">
        <v>1</v>
      </c>
      <c r="BF19" s="1"/>
      <c r="BG19" s="1"/>
      <c r="BH19" s="1">
        <v>1</v>
      </c>
      <c r="BI19" s="1"/>
      <c r="BJ19" s="1"/>
      <c r="BK19" s="1"/>
      <c r="BL19" s="1">
        <v>1</v>
      </c>
      <c r="BM19" s="4"/>
      <c r="BN19" s="4"/>
      <c r="BO19" s="4">
        <v>1</v>
      </c>
      <c r="BP19" s="1"/>
      <c r="BQ19" s="1"/>
      <c r="BR19" s="1"/>
      <c r="BS19" s="1">
        <v>1</v>
      </c>
      <c r="BT19" s="1"/>
      <c r="BU19" s="1">
        <v>1</v>
      </c>
      <c r="BV19" s="1"/>
      <c r="BW19" s="1"/>
      <c r="BX19" s="1">
        <v>1</v>
      </c>
      <c r="BY19" s="1"/>
      <c r="BZ19" s="4"/>
      <c r="CA19" s="4"/>
      <c r="CB19" s="4">
        <v>1</v>
      </c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/>
      <c r="CN19" s="4">
        <v>1</v>
      </c>
      <c r="CO19" s="4"/>
      <c r="CP19" s="4"/>
      <c r="CQ19" s="4">
        <v>1</v>
      </c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/>
      <c r="DO19" s="4">
        <v>1</v>
      </c>
      <c r="DP19" s="4"/>
      <c r="DQ19" s="4">
        <v>1</v>
      </c>
      <c r="DR19" s="4"/>
      <c r="DS19" s="4"/>
      <c r="DT19" s="4">
        <v>1</v>
      </c>
      <c r="DU19" s="4"/>
      <c r="DV19" s="4"/>
      <c r="DW19" s="4">
        <v>1</v>
      </c>
      <c r="DX19" s="4"/>
      <c r="DY19" s="4">
        <v>1</v>
      </c>
      <c r="DZ19" s="4"/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/>
      <c r="EP19" s="4">
        <v>1</v>
      </c>
      <c r="EQ19" s="4"/>
      <c r="ER19" s="4"/>
      <c r="ES19" s="4">
        <v>1</v>
      </c>
      <c r="ET19" s="4">
        <v>1</v>
      </c>
      <c r="EU19" s="4"/>
      <c r="EV19" s="4"/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/>
      <c r="FH19" s="4">
        <v>1</v>
      </c>
      <c r="FI19" s="4"/>
      <c r="FJ19" s="4"/>
      <c r="FK19" s="4">
        <v>1</v>
      </c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/>
      <c r="GR19" s="4">
        <v>1</v>
      </c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/>
      <c r="HG19" s="4">
        <v>1</v>
      </c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/>
      <c r="HR19" s="4">
        <v>1</v>
      </c>
      <c r="HS19" s="4"/>
      <c r="HT19" s="4"/>
      <c r="HU19" s="4">
        <v>1</v>
      </c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>
        <v>1</v>
      </c>
      <c r="IE19" s="4"/>
      <c r="IF19" s="4"/>
      <c r="IG19" s="4">
        <v>1</v>
      </c>
      <c r="IH19" s="4"/>
      <c r="II19" s="4"/>
      <c r="IJ19" s="4">
        <v>1</v>
      </c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4"/>
      <c r="IV19" s="4">
        <v>1</v>
      </c>
      <c r="IW19" s="4"/>
      <c r="IX19" s="4">
        <v>1</v>
      </c>
      <c r="IY19" s="4"/>
      <c r="IZ19" s="4"/>
      <c r="JA19" s="4">
        <v>1</v>
      </c>
      <c r="JB19" s="4"/>
      <c r="JC19" s="4"/>
      <c r="JD19" s="4"/>
      <c r="JE19" s="4">
        <v>1</v>
      </c>
      <c r="JF19" s="4"/>
      <c r="JG19" s="4">
        <v>1</v>
      </c>
      <c r="JH19" s="4"/>
      <c r="JI19" s="4"/>
      <c r="JJ19" s="4">
        <v>1</v>
      </c>
      <c r="JK19" s="4"/>
      <c r="JL19" s="4"/>
      <c r="JM19" s="4"/>
      <c r="JN19" s="4"/>
      <c r="JO19" s="4">
        <v>1</v>
      </c>
      <c r="JP19" s="4"/>
      <c r="JQ19" s="4">
        <v>1</v>
      </c>
      <c r="JR19" s="4"/>
      <c r="JS19" s="4"/>
      <c r="JT19" s="4">
        <v>1</v>
      </c>
      <c r="JU19" s="4"/>
      <c r="JV19" s="4"/>
      <c r="JW19" s="4">
        <v>1</v>
      </c>
      <c r="JX19" s="4"/>
      <c r="JY19" s="4"/>
      <c r="JZ19" s="4">
        <v>1</v>
      </c>
      <c r="KA19" s="4"/>
      <c r="KB19" s="4"/>
      <c r="KC19" s="4"/>
      <c r="KD19" s="4">
        <v>1</v>
      </c>
      <c r="KE19" s="4"/>
      <c r="KF19" s="4">
        <v>1</v>
      </c>
      <c r="KG19" s="4"/>
      <c r="KH19" s="4"/>
      <c r="KI19" s="4"/>
      <c r="KJ19" s="4">
        <v>1</v>
      </c>
      <c r="KK19" s="4"/>
      <c r="KL19" s="4">
        <v>1</v>
      </c>
      <c r="KM19" s="4"/>
      <c r="KN19" s="4"/>
      <c r="KO19" s="4">
        <v>1</v>
      </c>
      <c r="KP19" s="4"/>
      <c r="KQ19" s="4">
        <v>1</v>
      </c>
      <c r="KR19" s="4"/>
      <c r="KS19" s="4"/>
      <c r="KT19" s="4"/>
      <c r="KU19" s="4">
        <v>1</v>
      </c>
      <c r="KV19" s="18"/>
      <c r="KW19" s="4"/>
      <c r="KX19" s="4">
        <v>1</v>
      </c>
      <c r="KY19" s="4"/>
      <c r="KZ19" s="4"/>
      <c r="LA19" s="4">
        <v>1</v>
      </c>
      <c r="LB19" s="4"/>
      <c r="LC19" s="4"/>
      <c r="LD19" s="4">
        <v>1</v>
      </c>
      <c r="LE19" s="4"/>
    </row>
    <row r="20" spans="1:317" ht="15.75" x14ac:dyDescent="0.25">
      <c r="A20" s="2">
        <v>7</v>
      </c>
      <c r="B20" s="1" t="s">
        <v>1055</v>
      </c>
      <c r="C20" s="9"/>
      <c r="D20" s="9"/>
      <c r="E20" s="9">
        <v>1</v>
      </c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>
        <v>1</v>
      </c>
      <c r="S20" s="1"/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>
        <v>1</v>
      </c>
      <c r="AN20" s="1"/>
      <c r="AO20" s="1"/>
      <c r="AP20" s="1"/>
      <c r="AQ20" s="1"/>
      <c r="AR20" s="1">
        <v>1</v>
      </c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/>
      <c r="BD20" s="1">
        <v>1</v>
      </c>
      <c r="BE20" s="1">
        <v>1</v>
      </c>
      <c r="BF20" s="1"/>
      <c r="BG20" s="1"/>
      <c r="BH20" s="1"/>
      <c r="BI20" s="1">
        <v>1</v>
      </c>
      <c r="BJ20" s="1"/>
      <c r="BK20" s="1"/>
      <c r="BL20" s="1">
        <v>1</v>
      </c>
      <c r="BM20" s="4"/>
      <c r="BN20" s="4"/>
      <c r="BO20" s="4">
        <v>1</v>
      </c>
      <c r="BP20" s="1"/>
      <c r="BQ20" s="1"/>
      <c r="BR20" s="1"/>
      <c r="BS20" s="1">
        <v>1</v>
      </c>
      <c r="BT20" s="1"/>
      <c r="BU20" s="1">
        <v>1</v>
      </c>
      <c r="BV20" s="1"/>
      <c r="BW20" s="1">
        <v>1</v>
      </c>
      <c r="BX20" s="1"/>
      <c r="BY20" s="1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>
        <v>1</v>
      </c>
      <c r="CK20" s="4"/>
      <c r="CL20" s="4"/>
      <c r="CM20" s="4"/>
      <c r="CN20" s="4">
        <v>1</v>
      </c>
      <c r="CO20" s="4"/>
      <c r="CP20" s="4"/>
      <c r="CQ20" s="4">
        <v>1</v>
      </c>
      <c r="CR20" s="4"/>
      <c r="CS20" s="4">
        <v>1</v>
      </c>
      <c r="CT20" s="4"/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/>
      <c r="DO20" s="4">
        <v>1</v>
      </c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/>
      <c r="EP20" s="4">
        <v>1</v>
      </c>
      <c r="EQ20" s="4"/>
      <c r="ER20" s="4"/>
      <c r="ES20" s="4">
        <v>1</v>
      </c>
      <c r="ET20" s="4">
        <v>1</v>
      </c>
      <c r="EU20" s="4"/>
      <c r="EV20" s="4"/>
      <c r="EW20" s="4">
        <v>1</v>
      </c>
      <c r="EX20" s="4"/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/>
      <c r="FK20" s="4">
        <v>1</v>
      </c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/>
      <c r="GI20" s="4">
        <v>1</v>
      </c>
      <c r="GJ20" s="4"/>
      <c r="GK20" s="4">
        <v>1</v>
      </c>
      <c r="GL20" s="4"/>
      <c r="GM20" s="4"/>
      <c r="GN20" s="4">
        <v>1</v>
      </c>
      <c r="GO20" s="4"/>
      <c r="GP20" s="4"/>
      <c r="GQ20" s="4"/>
      <c r="GR20" s="4">
        <v>1</v>
      </c>
      <c r="GS20" s="4"/>
      <c r="GT20" s="4"/>
      <c r="GU20" s="4">
        <v>1</v>
      </c>
      <c r="GV20" s="4"/>
      <c r="GW20" s="4">
        <v>1</v>
      </c>
      <c r="GX20" s="4"/>
      <c r="GY20" s="4"/>
      <c r="GZ20" s="4">
        <v>1</v>
      </c>
      <c r="HA20" s="4"/>
      <c r="HB20" s="4"/>
      <c r="HC20" s="4"/>
      <c r="HD20" s="4">
        <v>1</v>
      </c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>
        <v>1</v>
      </c>
      <c r="IP20" s="4"/>
      <c r="IQ20" s="4"/>
      <c r="IR20" s="4">
        <v>1</v>
      </c>
      <c r="IS20" s="4"/>
      <c r="IT20" s="4"/>
      <c r="IU20" s="4"/>
      <c r="IV20" s="4"/>
      <c r="IW20" s="4">
        <v>1</v>
      </c>
      <c r="IX20" s="4">
        <v>1</v>
      </c>
      <c r="IY20" s="4"/>
      <c r="IZ20" s="4"/>
      <c r="JA20" s="4"/>
      <c r="JB20" s="4">
        <v>1</v>
      </c>
      <c r="JC20" s="4"/>
      <c r="JD20" s="4"/>
      <c r="JE20" s="4">
        <v>1</v>
      </c>
      <c r="JF20" s="4"/>
      <c r="JG20" s="4">
        <v>1</v>
      </c>
      <c r="JH20" s="4"/>
      <c r="JI20" s="4"/>
      <c r="JJ20" s="4">
        <v>1</v>
      </c>
      <c r="JK20" s="4"/>
      <c r="JL20" s="4"/>
      <c r="JM20" s="4"/>
      <c r="JN20" s="4"/>
      <c r="JO20" s="4">
        <v>1</v>
      </c>
      <c r="JP20" s="4"/>
      <c r="JQ20" s="4">
        <v>1</v>
      </c>
      <c r="JR20" s="4"/>
      <c r="JS20" s="4"/>
      <c r="JT20" s="4">
        <v>1</v>
      </c>
      <c r="JU20" s="4"/>
      <c r="JV20" s="4"/>
      <c r="JW20" s="4">
        <v>1</v>
      </c>
      <c r="JX20" s="4"/>
      <c r="JY20" s="4"/>
      <c r="JZ20" s="4">
        <v>1</v>
      </c>
      <c r="KA20" s="4"/>
      <c r="KB20" s="4"/>
      <c r="KC20" s="4"/>
      <c r="KD20" s="4">
        <v>1</v>
      </c>
      <c r="KE20" s="4"/>
      <c r="KF20" s="4">
        <v>1</v>
      </c>
      <c r="KG20" s="4"/>
      <c r="KH20" s="4"/>
      <c r="KI20" s="4"/>
      <c r="KJ20" s="4">
        <v>1</v>
      </c>
      <c r="KK20" s="4"/>
      <c r="KL20" s="4">
        <v>1</v>
      </c>
      <c r="KM20" s="4"/>
      <c r="KN20" s="4"/>
      <c r="KO20" s="4">
        <v>1</v>
      </c>
      <c r="KP20" s="4"/>
      <c r="KQ20" s="4">
        <v>1</v>
      </c>
      <c r="KR20" s="4"/>
      <c r="KS20" s="4"/>
      <c r="KT20" s="4"/>
      <c r="KU20" s="4">
        <v>1</v>
      </c>
      <c r="KV20" s="18"/>
      <c r="KW20" s="4"/>
      <c r="KX20" s="4">
        <v>1</v>
      </c>
      <c r="KY20" s="4"/>
      <c r="KZ20" s="4"/>
      <c r="LA20" s="4">
        <v>1</v>
      </c>
      <c r="LB20" s="4"/>
      <c r="LC20" s="4"/>
      <c r="LD20" s="4">
        <v>1</v>
      </c>
      <c r="LE20" s="4"/>
    </row>
    <row r="21" spans="1:317" x14ac:dyDescent="0.25">
      <c r="A21" s="3">
        <v>8</v>
      </c>
      <c r="B21" s="36" t="s">
        <v>1061</v>
      </c>
      <c r="C21" s="3"/>
      <c r="D21" s="3">
        <v>1</v>
      </c>
      <c r="E21" s="3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>
        <v>1</v>
      </c>
      <c r="S21" s="4"/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10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/>
      <c r="BD21" s="4">
        <v>1</v>
      </c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/>
      <c r="CW21" s="4">
        <v>1</v>
      </c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/>
      <c r="ES21" s="4">
        <v>1</v>
      </c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>
        <v>1</v>
      </c>
      <c r="HJ21" s="4"/>
      <c r="HK21" s="4"/>
      <c r="HL21" s="4">
        <v>1</v>
      </c>
      <c r="HM21" s="4"/>
      <c r="HN21" s="4"/>
      <c r="HO21" s="4">
        <v>1</v>
      </c>
      <c r="HP21" s="4"/>
      <c r="HQ21" s="4"/>
      <c r="HR21" s="4">
        <v>1</v>
      </c>
      <c r="HS21" s="4"/>
      <c r="HT21" s="4">
        <v>1</v>
      </c>
      <c r="HU21" s="4"/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/>
      <c r="IG21" s="4">
        <v>1</v>
      </c>
      <c r="IH21" s="4"/>
      <c r="II21" s="4"/>
      <c r="IJ21" s="4">
        <v>1</v>
      </c>
      <c r="IK21" s="4"/>
      <c r="IL21" s="4"/>
      <c r="IM21" s="4">
        <v>1</v>
      </c>
      <c r="IN21" s="4"/>
      <c r="IO21" s="4">
        <v>1</v>
      </c>
      <c r="IP21" s="4"/>
      <c r="IQ21" s="4"/>
      <c r="IR21" s="4">
        <v>1</v>
      </c>
      <c r="IS21" s="4"/>
      <c r="IT21" s="4"/>
      <c r="IU21" s="4"/>
      <c r="IV21" s="4">
        <v>1</v>
      </c>
      <c r="IW21" s="4"/>
      <c r="IX21" s="4">
        <v>1</v>
      </c>
      <c r="IY21" s="4"/>
      <c r="IZ21" s="4"/>
      <c r="JA21" s="4"/>
      <c r="JB21" s="4">
        <v>1</v>
      </c>
      <c r="JC21" s="4"/>
      <c r="JD21" s="4"/>
      <c r="JE21" s="4"/>
      <c r="JF21" s="4">
        <v>1</v>
      </c>
      <c r="JG21" s="4"/>
      <c r="JH21" s="4">
        <v>1</v>
      </c>
      <c r="JI21" s="4"/>
      <c r="JJ21" s="4">
        <v>1</v>
      </c>
      <c r="JK21" s="4"/>
      <c r="JL21" s="4"/>
      <c r="JM21" s="4"/>
      <c r="JN21" s="4">
        <v>1</v>
      </c>
      <c r="JO21" s="4"/>
      <c r="JP21" s="4"/>
      <c r="JQ21" s="4">
        <v>1</v>
      </c>
      <c r="JR21" s="4"/>
      <c r="JS21" s="4"/>
      <c r="JT21" s="4">
        <v>1</v>
      </c>
      <c r="JU21" s="4"/>
      <c r="JV21" s="4"/>
      <c r="JW21" s="4">
        <v>1</v>
      </c>
      <c r="JX21" s="4"/>
      <c r="JY21" s="4"/>
      <c r="JZ21" s="4">
        <v>1</v>
      </c>
      <c r="KA21" s="4"/>
      <c r="KB21" s="4"/>
      <c r="KC21" s="4">
        <v>1</v>
      </c>
      <c r="KD21" s="4"/>
      <c r="KE21" s="4"/>
      <c r="KF21" s="4">
        <v>1</v>
      </c>
      <c r="KG21" s="4"/>
      <c r="KH21" s="4"/>
      <c r="KI21" s="4">
        <v>1</v>
      </c>
      <c r="KJ21" s="4"/>
      <c r="KK21" s="4"/>
      <c r="KL21" s="4">
        <v>1</v>
      </c>
      <c r="KM21" s="4"/>
      <c r="KN21" s="4"/>
      <c r="KO21" s="4">
        <v>1</v>
      </c>
      <c r="KP21" s="4"/>
      <c r="KQ21" s="4">
        <v>1</v>
      </c>
      <c r="KR21" s="4"/>
      <c r="KS21" s="4"/>
      <c r="KT21" s="4"/>
      <c r="KU21" s="4">
        <v>1</v>
      </c>
      <c r="KV21" s="18"/>
      <c r="KW21" s="4"/>
      <c r="KX21" s="4"/>
      <c r="KY21" s="4">
        <v>1</v>
      </c>
      <c r="KZ21" s="4"/>
      <c r="LA21" s="4">
        <v>1</v>
      </c>
      <c r="LB21" s="4"/>
      <c r="LC21" s="4"/>
      <c r="LD21" s="4">
        <v>1</v>
      </c>
      <c r="LE21" s="4"/>
    </row>
    <row r="22" spans="1:317" x14ac:dyDescent="0.25">
      <c r="A22" s="3">
        <v>9</v>
      </c>
      <c r="B22" s="36" t="s">
        <v>1063</v>
      </c>
      <c r="C22" s="3"/>
      <c r="D22" s="3">
        <v>1</v>
      </c>
      <c r="E22" s="3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/>
      <c r="AC22" s="4">
        <v>1</v>
      </c>
      <c r="AD22" s="4">
        <v>1</v>
      </c>
      <c r="AE22" s="4"/>
      <c r="AF22" s="4"/>
      <c r="AG22" s="4"/>
      <c r="AH22" s="4">
        <v>1</v>
      </c>
      <c r="AI22" s="10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>
        <v>1</v>
      </c>
      <c r="AT22" s="4"/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/>
      <c r="BD22" s="4">
        <v>1</v>
      </c>
      <c r="BE22" s="4">
        <v>1</v>
      </c>
      <c r="BF22" s="4"/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/>
      <c r="DO22" s="4">
        <v>1</v>
      </c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/>
      <c r="ES22" s="4">
        <v>1</v>
      </c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/>
      <c r="GF22" s="4">
        <v>1</v>
      </c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/>
      <c r="HD22" s="4">
        <v>1</v>
      </c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>
        <v>1</v>
      </c>
      <c r="IP22" s="4"/>
      <c r="IQ22" s="4"/>
      <c r="IR22" s="4">
        <v>1</v>
      </c>
      <c r="IS22" s="4"/>
      <c r="IT22" s="4"/>
      <c r="IU22" s="4"/>
      <c r="IV22" s="4"/>
      <c r="IW22" s="4">
        <v>1</v>
      </c>
      <c r="IX22" s="4">
        <v>1</v>
      </c>
      <c r="IY22" s="4"/>
      <c r="IZ22" s="4"/>
      <c r="JA22" s="4">
        <v>1</v>
      </c>
      <c r="JB22" s="4"/>
      <c r="JC22" s="4"/>
      <c r="JD22" s="4"/>
      <c r="JE22" s="4">
        <v>1</v>
      </c>
      <c r="JF22" s="4"/>
      <c r="JG22" s="4"/>
      <c r="JH22" s="4">
        <v>1</v>
      </c>
      <c r="JI22" s="4"/>
      <c r="JJ22" s="4">
        <v>1</v>
      </c>
      <c r="JK22" s="4"/>
      <c r="JL22" s="4"/>
      <c r="JM22" s="4"/>
      <c r="JN22" s="4">
        <v>1</v>
      </c>
      <c r="JO22" s="4"/>
      <c r="JP22" s="4"/>
      <c r="JQ22" s="4">
        <v>1</v>
      </c>
      <c r="JR22" s="4"/>
      <c r="JS22" s="4"/>
      <c r="JT22" s="4">
        <v>1</v>
      </c>
      <c r="JU22" s="4"/>
      <c r="JV22" s="4"/>
      <c r="JW22" s="4">
        <v>1</v>
      </c>
      <c r="JX22" s="4"/>
      <c r="JY22" s="4"/>
      <c r="JZ22" s="4">
        <v>1</v>
      </c>
      <c r="KA22" s="4"/>
      <c r="KB22" s="4"/>
      <c r="KC22" s="4">
        <v>1</v>
      </c>
      <c r="KD22" s="4"/>
      <c r="KE22" s="4"/>
      <c r="KF22" s="4">
        <v>1</v>
      </c>
      <c r="KG22" s="4"/>
      <c r="KH22" s="4"/>
      <c r="KI22" s="4">
        <v>1</v>
      </c>
      <c r="KJ22" s="4"/>
      <c r="KK22" s="4"/>
      <c r="KL22" s="4">
        <v>1</v>
      </c>
      <c r="KM22" s="4"/>
      <c r="KN22" s="4"/>
      <c r="KO22" s="4">
        <v>1</v>
      </c>
      <c r="KP22" s="4"/>
      <c r="KQ22" s="4">
        <v>1</v>
      </c>
      <c r="KR22" s="4"/>
      <c r="KS22" s="4"/>
      <c r="KT22" s="4"/>
      <c r="KU22" s="4">
        <v>1</v>
      </c>
      <c r="KV22" s="18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</row>
    <row r="23" spans="1:317" x14ac:dyDescent="0.25">
      <c r="A23" s="3">
        <v>10</v>
      </c>
      <c r="B23" s="36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10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18"/>
      <c r="KW23" s="4"/>
      <c r="KX23" s="4"/>
      <c r="KY23" s="4"/>
      <c r="KZ23" s="4"/>
      <c r="LA23" s="4"/>
      <c r="LB23" s="4"/>
      <c r="LC23" s="4"/>
      <c r="LD23" s="4"/>
      <c r="LE23" s="4"/>
    </row>
    <row r="24" spans="1:31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10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18"/>
      <c r="KW24" s="4"/>
      <c r="KX24" s="4"/>
      <c r="KY24" s="4"/>
      <c r="KZ24" s="4"/>
      <c r="LA24" s="4"/>
      <c r="LB24" s="4"/>
      <c r="LC24" s="4"/>
      <c r="LD24" s="4"/>
      <c r="LE24" s="4"/>
    </row>
    <row r="25" spans="1:31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10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18"/>
      <c r="KW25" s="4"/>
      <c r="KX25" s="4"/>
      <c r="KY25" s="4"/>
      <c r="KZ25" s="4"/>
      <c r="LA25" s="4"/>
      <c r="LB25" s="4"/>
      <c r="LC25" s="4"/>
      <c r="LD25" s="4"/>
      <c r="LE25" s="4"/>
    </row>
    <row r="26" spans="1:31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0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18"/>
      <c r="KW26" s="4"/>
      <c r="KX26" s="4"/>
      <c r="KY26" s="4"/>
      <c r="KZ26" s="4"/>
      <c r="LA26" s="4"/>
      <c r="LB26" s="4"/>
      <c r="LC26" s="4"/>
      <c r="LD26" s="4"/>
      <c r="LE26" s="4"/>
    </row>
    <row r="27" spans="1:31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10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18"/>
      <c r="KW27" s="4"/>
      <c r="KX27" s="4"/>
      <c r="KY27" s="4"/>
      <c r="KZ27" s="4"/>
      <c r="LA27" s="4"/>
      <c r="LB27" s="4"/>
      <c r="LC27" s="4"/>
      <c r="LD27" s="4"/>
      <c r="LE27" s="4"/>
    </row>
    <row r="28" spans="1:31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10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18"/>
      <c r="KW28" s="4"/>
      <c r="KX28" s="4"/>
      <c r="KY28" s="4"/>
      <c r="KZ28" s="4"/>
      <c r="LA28" s="4"/>
      <c r="LB28" s="4"/>
      <c r="LC28" s="4"/>
      <c r="LD28" s="4"/>
      <c r="LE28" s="4"/>
    </row>
    <row r="29" spans="1:31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10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18"/>
      <c r="KW29" s="4"/>
      <c r="KX29" s="4"/>
      <c r="KY29" s="4"/>
      <c r="KZ29" s="4"/>
      <c r="LA29" s="4"/>
      <c r="LB29" s="4"/>
      <c r="LC29" s="4"/>
      <c r="LD29" s="4"/>
      <c r="LE29" s="4"/>
    </row>
    <row r="30" spans="1:31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18"/>
      <c r="KW30" s="4"/>
      <c r="KX30" s="4"/>
      <c r="KY30" s="4"/>
      <c r="KZ30" s="4"/>
      <c r="LA30" s="4"/>
      <c r="LB30" s="4"/>
      <c r="LC30" s="4"/>
      <c r="LD30" s="4"/>
      <c r="LE30" s="4"/>
    </row>
    <row r="31" spans="1:31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18"/>
      <c r="KW31" s="4"/>
      <c r="KX31" s="4"/>
      <c r="KY31" s="4"/>
      <c r="KZ31" s="4"/>
      <c r="LA31" s="4"/>
      <c r="LB31" s="4"/>
      <c r="LC31" s="4"/>
      <c r="LD31" s="4"/>
      <c r="LE31" s="4"/>
    </row>
    <row r="32" spans="1:31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18"/>
      <c r="KW32" s="4"/>
      <c r="KX32" s="4"/>
      <c r="KY32" s="4"/>
      <c r="KZ32" s="4"/>
      <c r="LA32" s="4"/>
      <c r="LB32" s="4"/>
      <c r="LC32" s="4"/>
      <c r="LD32" s="4"/>
      <c r="LE32" s="4"/>
    </row>
    <row r="33" spans="1:31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18"/>
      <c r="KW33" s="4"/>
      <c r="KX33" s="4"/>
      <c r="KY33" s="4"/>
      <c r="KZ33" s="4"/>
      <c r="LA33" s="4"/>
      <c r="LB33" s="4"/>
      <c r="LC33" s="4"/>
      <c r="LD33" s="4"/>
      <c r="LE33" s="4"/>
    </row>
    <row r="34" spans="1:31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18"/>
      <c r="KW34" s="4"/>
      <c r="KX34" s="4"/>
      <c r="KY34" s="4"/>
      <c r="KZ34" s="4"/>
      <c r="LA34" s="4"/>
      <c r="LB34" s="4"/>
      <c r="LC34" s="4"/>
      <c r="LD34" s="4"/>
      <c r="LE34" s="4"/>
    </row>
    <row r="35" spans="1:31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18"/>
      <c r="KW35" s="4"/>
      <c r="KX35" s="4"/>
      <c r="KY35" s="4"/>
      <c r="KZ35" s="4"/>
      <c r="LA35" s="4"/>
      <c r="LB35" s="4"/>
      <c r="LC35" s="4"/>
      <c r="LD35" s="4"/>
      <c r="LE35" s="4"/>
    </row>
    <row r="36" spans="1:31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18"/>
      <c r="KW36" s="4"/>
      <c r="KX36" s="4"/>
      <c r="KY36" s="4"/>
      <c r="KZ36" s="4"/>
      <c r="LA36" s="4"/>
      <c r="LB36" s="4"/>
      <c r="LC36" s="4"/>
      <c r="LD36" s="4"/>
      <c r="LE36" s="4"/>
    </row>
    <row r="37" spans="1:31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18"/>
      <c r="KW37" s="4"/>
      <c r="KX37" s="4"/>
      <c r="KY37" s="4"/>
      <c r="KZ37" s="4"/>
      <c r="LA37" s="4"/>
      <c r="LB37" s="4"/>
      <c r="LC37" s="4"/>
      <c r="LD37" s="4"/>
      <c r="LE37" s="4"/>
    </row>
    <row r="38" spans="1:31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18"/>
      <c r="KW38" s="4"/>
      <c r="KX38" s="4"/>
      <c r="KY38" s="4"/>
      <c r="KZ38" s="4"/>
      <c r="LA38" s="4"/>
      <c r="LB38" s="4"/>
      <c r="LC38" s="4"/>
      <c r="LD38" s="4"/>
      <c r="LE38" s="4"/>
    </row>
    <row r="39" spans="1:317" x14ac:dyDescent="0.25">
      <c r="A39" s="49" t="s">
        <v>111</v>
      </c>
      <c r="B39" s="50"/>
      <c r="C39" s="37">
        <f t="shared" ref="C39:BN39" si="0">SUM(C14:C38)</f>
        <v>3</v>
      </c>
      <c r="D39" s="37">
        <f t="shared" si="0"/>
        <v>5</v>
      </c>
      <c r="E39" s="3">
        <f t="shared" si="0"/>
        <v>1</v>
      </c>
      <c r="F39" s="37">
        <f t="shared" si="0"/>
        <v>4</v>
      </c>
      <c r="G39" s="37">
        <f t="shared" si="0"/>
        <v>5</v>
      </c>
      <c r="H39" s="37">
        <f t="shared" si="0"/>
        <v>0</v>
      </c>
      <c r="I39" s="37">
        <f t="shared" si="0"/>
        <v>7</v>
      </c>
      <c r="J39" s="37">
        <f t="shared" si="0"/>
        <v>2</v>
      </c>
      <c r="K39" s="37">
        <f t="shared" si="0"/>
        <v>0</v>
      </c>
      <c r="L39" s="37">
        <f t="shared" si="0"/>
        <v>2</v>
      </c>
      <c r="M39" s="37">
        <f t="shared" si="0"/>
        <v>6</v>
      </c>
      <c r="N39" s="37">
        <f t="shared" si="0"/>
        <v>1</v>
      </c>
      <c r="O39" s="37">
        <f t="shared" si="0"/>
        <v>6</v>
      </c>
      <c r="P39" s="37">
        <f t="shared" si="0"/>
        <v>3</v>
      </c>
      <c r="Q39" s="37">
        <f t="shared" si="0"/>
        <v>0</v>
      </c>
      <c r="R39" s="37">
        <f t="shared" si="0"/>
        <v>6</v>
      </c>
      <c r="S39" s="37">
        <f t="shared" si="0"/>
        <v>3</v>
      </c>
      <c r="T39" s="37">
        <f t="shared" si="0"/>
        <v>0</v>
      </c>
      <c r="U39" s="37">
        <f t="shared" si="0"/>
        <v>0</v>
      </c>
      <c r="V39" s="37">
        <f t="shared" si="0"/>
        <v>5</v>
      </c>
      <c r="W39" s="37">
        <f t="shared" si="0"/>
        <v>4</v>
      </c>
      <c r="X39" s="37">
        <f t="shared" si="0"/>
        <v>0</v>
      </c>
      <c r="Y39" s="37">
        <f t="shared" si="0"/>
        <v>8</v>
      </c>
      <c r="Z39" s="37">
        <f t="shared" si="0"/>
        <v>1</v>
      </c>
      <c r="AA39" s="37">
        <f t="shared" si="0"/>
        <v>5</v>
      </c>
      <c r="AB39" s="37">
        <f t="shared" si="0"/>
        <v>2</v>
      </c>
      <c r="AC39" s="37">
        <f t="shared" si="0"/>
        <v>2</v>
      </c>
      <c r="AD39" s="37">
        <f t="shared" si="0"/>
        <v>5</v>
      </c>
      <c r="AE39" s="37">
        <f t="shared" si="0"/>
        <v>4</v>
      </c>
      <c r="AF39" s="37">
        <f t="shared" si="0"/>
        <v>0</v>
      </c>
      <c r="AG39" s="37">
        <f t="shared" si="0"/>
        <v>0</v>
      </c>
      <c r="AH39" s="37">
        <f t="shared" si="0"/>
        <v>8</v>
      </c>
      <c r="AI39" s="37">
        <f t="shared" si="0"/>
        <v>1</v>
      </c>
      <c r="AJ39" s="37">
        <f t="shared" si="0"/>
        <v>6</v>
      </c>
      <c r="AK39" s="37">
        <f t="shared" si="0"/>
        <v>2</v>
      </c>
      <c r="AL39" s="37">
        <f t="shared" si="0"/>
        <v>1</v>
      </c>
      <c r="AM39" s="37">
        <f t="shared" si="0"/>
        <v>8</v>
      </c>
      <c r="AN39" s="37">
        <f t="shared" si="0"/>
        <v>1</v>
      </c>
      <c r="AO39" s="37">
        <f t="shared" si="0"/>
        <v>0</v>
      </c>
      <c r="AP39" s="37">
        <f t="shared" si="0"/>
        <v>0</v>
      </c>
      <c r="AQ39" s="37">
        <f t="shared" si="0"/>
        <v>7</v>
      </c>
      <c r="AR39" s="37">
        <f t="shared" si="0"/>
        <v>2</v>
      </c>
      <c r="AS39" s="37">
        <f t="shared" si="0"/>
        <v>6</v>
      </c>
      <c r="AT39" s="37">
        <f t="shared" si="0"/>
        <v>3</v>
      </c>
      <c r="AU39" s="37">
        <f t="shared" si="0"/>
        <v>0</v>
      </c>
      <c r="AV39" s="37">
        <f t="shared" si="0"/>
        <v>2</v>
      </c>
      <c r="AW39" s="37">
        <f t="shared" si="0"/>
        <v>6</v>
      </c>
      <c r="AX39" s="37">
        <f t="shared" si="0"/>
        <v>1</v>
      </c>
      <c r="AY39" s="37">
        <f t="shared" si="0"/>
        <v>0</v>
      </c>
      <c r="AZ39" s="37">
        <f t="shared" si="0"/>
        <v>8</v>
      </c>
      <c r="BA39" s="37">
        <f t="shared" si="0"/>
        <v>1</v>
      </c>
      <c r="BB39" s="37">
        <f t="shared" si="0"/>
        <v>0</v>
      </c>
      <c r="BC39" s="37">
        <f t="shared" si="0"/>
        <v>0</v>
      </c>
      <c r="BD39" s="37">
        <f t="shared" si="0"/>
        <v>9</v>
      </c>
      <c r="BE39" s="37">
        <f t="shared" si="0"/>
        <v>8</v>
      </c>
      <c r="BF39" s="37">
        <f t="shared" si="0"/>
        <v>0</v>
      </c>
      <c r="BG39" s="37">
        <f t="shared" si="0"/>
        <v>1</v>
      </c>
      <c r="BH39" s="37">
        <f t="shared" si="0"/>
        <v>6</v>
      </c>
      <c r="BI39" s="37">
        <f t="shared" si="0"/>
        <v>2</v>
      </c>
      <c r="BJ39" s="37">
        <f t="shared" si="0"/>
        <v>1</v>
      </c>
      <c r="BK39" s="37">
        <f t="shared" si="0"/>
        <v>0</v>
      </c>
      <c r="BL39" s="37">
        <f t="shared" si="0"/>
        <v>7</v>
      </c>
      <c r="BM39" s="37">
        <f t="shared" si="0"/>
        <v>2</v>
      </c>
      <c r="BN39" s="37">
        <f t="shared" si="0"/>
        <v>0</v>
      </c>
      <c r="BO39" s="37">
        <f t="shared" ref="BO39:DZ39" si="1">SUM(BO14:BO38)</f>
        <v>7</v>
      </c>
      <c r="BP39" s="37">
        <f t="shared" si="1"/>
        <v>2</v>
      </c>
      <c r="BQ39" s="37">
        <f t="shared" si="1"/>
        <v>0</v>
      </c>
      <c r="BR39" s="37">
        <f t="shared" si="1"/>
        <v>5</v>
      </c>
      <c r="BS39" s="37">
        <f t="shared" si="1"/>
        <v>4</v>
      </c>
      <c r="BT39" s="37">
        <f t="shared" si="1"/>
        <v>0</v>
      </c>
      <c r="BU39" s="37">
        <f t="shared" si="1"/>
        <v>8</v>
      </c>
      <c r="BV39" s="37">
        <f t="shared" si="1"/>
        <v>1</v>
      </c>
      <c r="BW39" s="37">
        <f t="shared" si="1"/>
        <v>5</v>
      </c>
      <c r="BX39" s="37">
        <f t="shared" si="1"/>
        <v>4</v>
      </c>
      <c r="BY39" s="37">
        <f t="shared" si="1"/>
        <v>0</v>
      </c>
      <c r="BZ39" s="37">
        <f t="shared" si="1"/>
        <v>0</v>
      </c>
      <c r="CA39" s="37">
        <f t="shared" si="1"/>
        <v>5</v>
      </c>
      <c r="CB39" s="37">
        <f t="shared" si="1"/>
        <v>4</v>
      </c>
      <c r="CC39" s="37">
        <f t="shared" si="1"/>
        <v>3</v>
      </c>
      <c r="CD39" s="37">
        <f t="shared" si="1"/>
        <v>5</v>
      </c>
      <c r="CE39" s="37">
        <f t="shared" si="1"/>
        <v>1</v>
      </c>
      <c r="CF39" s="37">
        <f t="shared" si="1"/>
        <v>7</v>
      </c>
      <c r="CG39" s="37">
        <f t="shared" si="1"/>
        <v>1</v>
      </c>
      <c r="CH39" s="37">
        <f t="shared" si="1"/>
        <v>1</v>
      </c>
      <c r="CI39" s="37">
        <f t="shared" si="1"/>
        <v>5</v>
      </c>
      <c r="CJ39" s="37">
        <f t="shared" si="1"/>
        <v>3</v>
      </c>
      <c r="CK39" s="37">
        <f t="shared" si="1"/>
        <v>1</v>
      </c>
      <c r="CL39" s="37">
        <f t="shared" si="1"/>
        <v>5</v>
      </c>
      <c r="CM39" s="37">
        <f t="shared" si="1"/>
        <v>2</v>
      </c>
      <c r="CN39" s="37">
        <f t="shared" si="1"/>
        <v>2</v>
      </c>
      <c r="CO39" s="37">
        <f t="shared" si="1"/>
        <v>5</v>
      </c>
      <c r="CP39" s="37">
        <f t="shared" si="1"/>
        <v>2</v>
      </c>
      <c r="CQ39" s="37">
        <f t="shared" si="1"/>
        <v>2</v>
      </c>
      <c r="CR39" s="37">
        <f t="shared" si="1"/>
        <v>0</v>
      </c>
      <c r="CS39" s="37">
        <f t="shared" si="1"/>
        <v>5</v>
      </c>
      <c r="CT39" s="37">
        <f t="shared" si="1"/>
        <v>4</v>
      </c>
      <c r="CU39" s="37">
        <f t="shared" si="1"/>
        <v>0</v>
      </c>
      <c r="CV39" s="37">
        <f t="shared" si="1"/>
        <v>5</v>
      </c>
      <c r="CW39" s="37">
        <f t="shared" si="1"/>
        <v>4</v>
      </c>
      <c r="CX39" s="37">
        <f t="shared" si="1"/>
        <v>0</v>
      </c>
      <c r="CY39" s="37">
        <f t="shared" si="1"/>
        <v>6</v>
      </c>
      <c r="CZ39" s="37">
        <f t="shared" si="1"/>
        <v>3</v>
      </c>
      <c r="DA39" s="37">
        <f t="shared" si="1"/>
        <v>5</v>
      </c>
      <c r="DB39" s="37">
        <f t="shared" si="1"/>
        <v>3</v>
      </c>
      <c r="DC39" s="37">
        <f t="shared" si="1"/>
        <v>1</v>
      </c>
      <c r="DD39" s="37">
        <f t="shared" si="1"/>
        <v>0</v>
      </c>
      <c r="DE39" s="37">
        <f t="shared" si="1"/>
        <v>7</v>
      </c>
      <c r="DF39" s="37">
        <f t="shared" si="1"/>
        <v>2</v>
      </c>
      <c r="DG39" s="37">
        <f t="shared" si="1"/>
        <v>5</v>
      </c>
      <c r="DH39" s="37">
        <f t="shared" si="1"/>
        <v>3</v>
      </c>
      <c r="DI39" s="37">
        <f t="shared" si="1"/>
        <v>1</v>
      </c>
      <c r="DJ39" s="37">
        <f t="shared" si="1"/>
        <v>5</v>
      </c>
      <c r="DK39" s="37">
        <f t="shared" si="1"/>
        <v>3</v>
      </c>
      <c r="DL39" s="37">
        <f t="shared" si="1"/>
        <v>1</v>
      </c>
      <c r="DM39" s="37">
        <f t="shared" si="1"/>
        <v>0</v>
      </c>
      <c r="DN39" s="37">
        <f t="shared" si="1"/>
        <v>4</v>
      </c>
      <c r="DO39" s="37">
        <f t="shared" si="1"/>
        <v>5</v>
      </c>
      <c r="DP39" s="37">
        <f t="shared" si="1"/>
        <v>0</v>
      </c>
      <c r="DQ39" s="37">
        <f t="shared" si="1"/>
        <v>8</v>
      </c>
      <c r="DR39" s="37">
        <f t="shared" si="1"/>
        <v>1</v>
      </c>
      <c r="DS39" s="37">
        <f t="shared" si="1"/>
        <v>0</v>
      </c>
      <c r="DT39" s="37">
        <f t="shared" si="1"/>
        <v>8</v>
      </c>
      <c r="DU39" s="37">
        <f t="shared" si="1"/>
        <v>1</v>
      </c>
      <c r="DV39" s="37">
        <f t="shared" si="1"/>
        <v>7</v>
      </c>
      <c r="DW39" s="37">
        <f t="shared" si="1"/>
        <v>2</v>
      </c>
      <c r="DX39" s="37">
        <f t="shared" si="1"/>
        <v>0</v>
      </c>
      <c r="DY39" s="37">
        <f t="shared" si="1"/>
        <v>5</v>
      </c>
      <c r="DZ39" s="37">
        <f t="shared" si="1"/>
        <v>3</v>
      </c>
      <c r="EA39" s="37">
        <f t="shared" ref="EA39:GL39" si="2">SUM(EA14:EA38)</f>
        <v>1</v>
      </c>
      <c r="EB39" s="37">
        <f t="shared" si="2"/>
        <v>0</v>
      </c>
      <c r="EC39" s="37">
        <f t="shared" si="2"/>
        <v>9</v>
      </c>
      <c r="ED39" s="37">
        <f t="shared" si="2"/>
        <v>0</v>
      </c>
      <c r="EE39" s="37">
        <f t="shared" si="2"/>
        <v>0</v>
      </c>
      <c r="EF39" s="37">
        <f t="shared" si="2"/>
        <v>8</v>
      </c>
      <c r="EG39" s="37">
        <f t="shared" si="2"/>
        <v>1</v>
      </c>
      <c r="EH39" s="37">
        <f t="shared" si="2"/>
        <v>2</v>
      </c>
      <c r="EI39" s="37">
        <f t="shared" si="2"/>
        <v>6</v>
      </c>
      <c r="EJ39" s="37">
        <f t="shared" si="2"/>
        <v>1</v>
      </c>
      <c r="EK39" s="37">
        <f t="shared" si="2"/>
        <v>0</v>
      </c>
      <c r="EL39" s="37">
        <f t="shared" si="2"/>
        <v>8</v>
      </c>
      <c r="EM39" s="37">
        <f t="shared" si="2"/>
        <v>1</v>
      </c>
      <c r="EN39" s="37">
        <f t="shared" si="2"/>
        <v>0</v>
      </c>
      <c r="EO39" s="37">
        <f t="shared" si="2"/>
        <v>5</v>
      </c>
      <c r="EP39" s="37">
        <f t="shared" si="2"/>
        <v>4</v>
      </c>
      <c r="EQ39" s="37">
        <f t="shared" si="2"/>
        <v>0</v>
      </c>
      <c r="ER39" s="37">
        <f t="shared" si="2"/>
        <v>0</v>
      </c>
      <c r="ES39" s="37">
        <f t="shared" si="2"/>
        <v>9</v>
      </c>
      <c r="ET39" s="37">
        <f t="shared" si="2"/>
        <v>6</v>
      </c>
      <c r="EU39" s="37">
        <f t="shared" si="2"/>
        <v>3</v>
      </c>
      <c r="EV39" s="37">
        <f t="shared" si="2"/>
        <v>0</v>
      </c>
      <c r="EW39" s="37">
        <f t="shared" si="2"/>
        <v>8</v>
      </c>
      <c r="EX39" s="37">
        <f t="shared" si="2"/>
        <v>0</v>
      </c>
      <c r="EY39" s="37">
        <f t="shared" si="2"/>
        <v>1</v>
      </c>
      <c r="EZ39" s="37">
        <f t="shared" si="2"/>
        <v>0</v>
      </c>
      <c r="FA39" s="37">
        <f t="shared" si="2"/>
        <v>9</v>
      </c>
      <c r="FB39" s="37">
        <f t="shared" si="2"/>
        <v>0</v>
      </c>
      <c r="FC39" s="37">
        <f t="shared" si="2"/>
        <v>0</v>
      </c>
      <c r="FD39" s="37">
        <f t="shared" si="2"/>
        <v>9</v>
      </c>
      <c r="FE39" s="37">
        <f t="shared" si="2"/>
        <v>0</v>
      </c>
      <c r="FF39" s="37">
        <f t="shared" si="2"/>
        <v>0</v>
      </c>
      <c r="FG39" s="37">
        <f t="shared" si="2"/>
        <v>5</v>
      </c>
      <c r="FH39" s="37">
        <f t="shared" si="2"/>
        <v>4</v>
      </c>
      <c r="FI39" s="37">
        <f t="shared" si="2"/>
        <v>0</v>
      </c>
      <c r="FJ39" s="37">
        <f t="shared" si="2"/>
        <v>6</v>
      </c>
      <c r="FK39" s="37">
        <f t="shared" si="2"/>
        <v>3</v>
      </c>
      <c r="FL39" s="37">
        <f t="shared" si="2"/>
        <v>0</v>
      </c>
      <c r="FM39" s="37">
        <f t="shared" si="2"/>
        <v>8</v>
      </c>
      <c r="FN39" s="37">
        <f t="shared" si="2"/>
        <v>1</v>
      </c>
      <c r="FO39" s="37">
        <f t="shared" si="2"/>
        <v>0</v>
      </c>
      <c r="FP39" s="37">
        <f t="shared" si="2"/>
        <v>8</v>
      </c>
      <c r="FQ39" s="37">
        <f t="shared" si="2"/>
        <v>1</v>
      </c>
      <c r="FR39" s="37">
        <f t="shared" si="2"/>
        <v>0</v>
      </c>
      <c r="FS39" s="37">
        <f t="shared" si="2"/>
        <v>8</v>
      </c>
      <c r="FT39" s="37">
        <f t="shared" si="2"/>
        <v>1</v>
      </c>
      <c r="FU39" s="37">
        <f t="shared" si="2"/>
        <v>0</v>
      </c>
      <c r="FV39" s="37">
        <f t="shared" si="2"/>
        <v>8</v>
      </c>
      <c r="FW39" s="37">
        <f t="shared" si="2"/>
        <v>1</v>
      </c>
      <c r="FX39" s="37">
        <f t="shared" si="2"/>
        <v>0</v>
      </c>
      <c r="FY39" s="37">
        <f t="shared" si="2"/>
        <v>8</v>
      </c>
      <c r="FZ39" s="37">
        <f t="shared" si="2"/>
        <v>1</v>
      </c>
      <c r="GA39" s="37">
        <f t="shared" si="2"/>
        <v>0</v>
      </c>
      <c r="GB39" s="37">
        <f t="shared" si="2"/>
        <v>8</v>
      </c>
      <c r="GC39" s="37">
        <f t="shared" si="2"/>
        <v>1</v>
      </c>
      <c r="GD39" s="37">
        <f t="shared" si="2"/>
        <v>0</v>
      </c>
      <c r="GE39" s="37">
        <f t="shared" si="2"/>
        <v>7</v>
      </c>
      <c r="GF39" s="37">
        <f t="shared" si="2"/>
        <v>2</v>
      </c>
      <c r="GG39" s="37">
        <f t="shared" si="2"/>
        <v>0</v>
      </c>
      <c r="GH39" s="37">
        <f t="shared" si="2"/>
        <v>7</v>
      </c>
      <c r="GI39" s="37">
        <f t="shared" si="2"/>
        <v>2</v>
      </c>
      <c r="GJ39" s="37">
        <f t="shared" si="2"/>
        <v>0</v>
      </c>
      <c r="GK39" s="37">
        <f t="shared" si="2"/>
        <v>8</v>
      </c>
      <c r="GL39" s="37">
        <f t="shared" si="2"/>
        <v>1</v>
      </c>
      <c r="GM39" s="37">
        <f t="shared" ref="GM39:IX39" si="3">SUM(GM14:GM38)</f>
        <v>0</v>
      </c>
      <c r="GN39" s="37">
        <f t="shared" si="3"/>
        <v>6</v>
      </c>
      <c r="GO39" s="37">
        <f t="shared" si="3"/>
        <v>3</v>
      </c>
      <c r="GP39" s="37">
        <f t="shared" si="3"/>
        <v>0</v>
      </c>
      <c r="GQ39" s="37">
        <f t="shared" si="3"/>
        <v>5</v>
      </c>
      <c r="GR39" s="37">
        <f t="shared" si="3"/>
        <v>4</v>
      </c>
      <c r="GS39" s="37">
        <f t="shared" si="3"/>
        <v>0</v>
      </c>
      <c r="GT39" s="37">
        <f t="shared" si="3"/>
        <v>7</v>
      </c>
      <c r="GU39" s="37">
        <f t="shared" si="3"/>
        <v>2</v>
      </c>
      <c r="GV39" s="37">
        <f t="shared" si="3"/>
        <v>0</v>
      </c>
      <c r="GW39" s="37">
        <f t="shared" si="3"/>
        <v>7</v>
      </c>
      <c r="GX39" s="37">
        <f t="shared" si="3"/>
        <v>1</v>
      </c>
      <c r="GY39" s="37">
        <f t="shared" si="3"/>
        <v>0</v>
      </c>
      <c r="GZ39" s="37">
        <f t="shared" si="3"/>
        <v>8</v>
      </c>
      <c r="HA39" s="37">
        <f t="shared" si="3"/>
        <v>1</v>
      </c>
      <c r="HB39" s="37">
        <f t="shared" si="3"/>
        <v>0</v>
      </c>
      <c r="HC39" s="37">
        <f t="shared" si="3"/>
        <v>5</v>
      </c>
      <c r="HD39" s="37">
        <f t="shared" si="3"/>
        <v>4</v>
      </c>
      <c r="HE39" s="37">
        <f t="shared" si="3"/>
        <v>0</v>
      </c>
      <c r="HF39" s="37">
        <f t="shared" si="3"/>
        <v>7</v>
      </c>
      <c r="HG39" s="37">
        <f t="shared" si="3"/>
        <v>2</v>
      </c>
      <c r="HH39" s="37">
        <f t="shared" si="3"/>
        <v>0</v>
      </c>
      <c r="HI39" s="37">
        <f t="shared" si="3"/>
        <v>8</v>
      </c>
      <c r="HJ39" s="37">
        <f t="shared" si="3"/>
        <v>1</v>
      </c>
      <c r="HK39" s="37">
        <f t="shared" si="3"/>
        <v>0</v>
      </c>
      <c r="HL39" s="37">
        <f t="shared" si="3"/>
        <v>9</v>
      </c>
      <c r="HM39" s="37">
        <f t="shared" si="3"/>
        <v>0</v>
      </c>
      <c r="HN39" s="37">
        <f t="shared" si="3"/>
        <v>1</v>
      </c>
      <c r="HO39" s="37">
        <f t="shared" si="3"/>
        <v>8</v>
      </c>
      <c r="HP39" s="37">
        <f t="shared" si="3"/>
        <v>0</v>
      </c>
      <c r="HQ39" s="37">
        <f t="shared" si="3"/>
        <v>0</v>
      </c>
      <c r="HR39" s="37">
        <f t="shared" si="3"/>
        <v>7</v>
      </c>
      <c r="HS39" s="37">
        <f t="shared" si="3"/>
        <v>2</v>
      </c>
      <c r="HT39" s="37">
        <f t="shared" si="3"/>
        <v>1</v>
      </c>
      <c r="HU39" s="37">
        <f t="shared" si="3"/>
        <v>8</v>
      </c>
      <c r="HV39" s="37">
        <f t="shared" si="3"/>
        <v>0</v>
      </c>
      <c r="HW39" s="37">
        <f t="shared" si="3"/>
        <v>0</v>
      </c>
      <c r="HX39" s="37">
        <f t="shared" si="3"/>
        <v>8</v>
      </c>
      <c r="HY39" s="37">
        <f t="shared" si="3"/>
        <v>1</v>
      </c>
      <c r="HZ39" s="37">
        <f t="shared" si="3"/>
        <v>0</v>
      </c>
      <c r="IA39" s="37">
        <f t="shared" si="3"/>
        <v>8</v>
      </c>
      <c r="IB39" s="37">
        <f t="shared" si="3"/>
        <v>1</v>
      </c>
      <c r="IC39" s="37">
        <f t="shared" si="3"/>
        <v>0</v>
      </c>
      <c r="ID39" s="37">
        <f t="shared" si="3"/>
        <v>7</v>
      </c>
      <c r="IE39" s="37">
        <f t="shared" si="3"/>
        <v>2</v>
      </c>
      <c r="IF39" s="37">
        <f t="shared" si="3"/>
        <v>0</v>
      </c>
      <c r="IG39" s="37">
        <f t="shared" si="3"/>
        <v>7</v>
      </c>
      <c r="IH39" s="37">
        <f t="shared" si="3"/>
        <v>2</v>
      </c>
      <c r="II39" s="37">
        <f t="shared" si="3"/>
        <v>0</v>
      </c>
      <c r="IJ39" s="37">
        <f t="shared" si="3"/>
        <v>8</v>
      </c>
      <c r="IK39" s="37">
        <f t="shared" si="3"/>
        <v>1</v>
      </c>
      <c r="IL39" s="37">
        <f t="shared" si="3"/>
        <v>6</v>
      </c>
      <c r="IM39" s="37">
        <f t="shared" si="3"/>
        <v>3</v>
      </c>
      <c r="IN39" s="37">
        <f t="shared" si="3"/>
        <v>0</v>
      </c>
      <c r="IO39" s="37">
        <f t="shared" si="3"/>
        <v>6</v>
      </c>
      <c r="IP39" s="37">
        <f t="shared" si="3"/>
        <v>2</v>
      </c>
      <c r="IQ39" s="37">
        <f t="shared" si="3"/>
        <v>1</v>
      </c>
      <c r="IR39" s="37">
        <f t="shared" si="3"/>
        <v>6</v>
      </c>
      <c r="IS39" s="37">
        <f t="shared" si="3"/>
        <v>3</v>
      </c>
      <c r="IT39" s="37">
        <f t="shared" si="3"/>
        <v>0</v>
      </c>
      <c r="IU39" s="37">
        <f t="shared" si="3"/>
        <v>0</v>
      </c>
      <c r="IV39" s="37">
        <f t="shared" si="3"/>
        <v>6</v>
      </c>
      <c r="IW39" s="37">
        <f t="shared" si="3"/>
        <v>3</v>
      </c>
      <c r="IX39" s="37">
        <f t="shared" si="3"/>
        <v>8</v>
      </c>
      <c r="IY39" s="37">
        <f t="shared" ref="IY39:LE39" si="4">SUM(IY14:IY38)</f>
        <v>0</v>
      </c>
      <c r="IZ39" s="37">
        <f t="shared" si="4"/>
        <v>1</v>
      </c>
      <c r="JA39" s="37">
        <f t="shared" si="4"/>
        <v>5</v>
      </c>
      <c r="JB39" s="37">
        <f t="shared" si="4"/>
        <v>3</v>
      </c>
      <c r="JC39" s="37">
        <f t="shared" si="4"/>
        <v>1</v>
      </c>
      <c r="JD39" s="37">
        <f t="shared" si="4"/>
        <v>0</v>
      </c>
      <c r="JE39" s="37">
        <f t="shared" si="4"/>
        <v>5</v>
      </c>
      <c r="JF39" s="37">
        <f t="shared" si="4"/>
        <v>4</v>
      </c>
      <c r="JG39" s="37">
        <f t="shared" si="4"/>
        <v>5</v>
      </c>
      <c r="JH39" s="37">
        <f t="shared" si="4"/>
        <v>3</v>
      </c>
      <c r="JI39" s="37">
        <f t="shared" si="4"/>
        <v>1</v>
      </c>
      <c r="JJ39" s="37">
        <f t="shared" si="4"/>
        <v>6</v>
      </c>
      <c r="JK39" s="37">
        <f t="shared" si="4"/>
        <v>0</v>
      </c>
      <c r="JL39" s="37">
        <f t="shared" si="4"/>
        <v>3</v>
      </c>
      <c r="JM39" s="37">
        <f t="shared" si="4"/>
        <v>2</v>
      </c>
      <c r="JN39" s="37">
        <f t="shared" si="4"/>
        <v>4</v>
      </c>
      <c r="JO39" s="37">
        <f t="shared" si="4"/>
        <v>3</v>
      </c>
      <c r="JP39" s="37">
        <f t="shared" si="4"/>
        <v>0</v>
      </c>
      <c r="JQ39" s="37">
        <f t="shared" si="4"/>
        <v>8</v>
      </c>
      <c r="JR39" s="37">
        <f t="shared" si="4"/>
        <v>1</v>
      </c>
      <c r="JS39" s="37">
        <f t="shared" si="4"/>
        <v>0</v>
      </c>
      <c r="JT39" s="37">
        <f t="shared" si="4"/>
        <v>8</v>
      </c>
      <c r="JU39" s="37">
        <f t="shared" si="4"/>
        <v>1</v>
      </c>
      <c r="JV39" s="37">
        <f t="shared" si="4"/>
        <v>0</v>
      </c>
      <c r="JW39" s="37">
        <f t="shared" si="4"/>
        <v>9</v>
      </c>
      <c r="JX39" s="37">
        <f t="shared" si="4"/>
        <v>0</v>
      </c>
      <c r="JY39" s="37">
        <f t="shared" si="4"/>
        <v>0</v>
      </c>
      <c r="JZ39" s="37">
        <f t="shared" si="4"/>
        <v>7</v>
      </c>
      <c r="KA39" s="37">
        <f t="shared" si="4"/>
        <v>2</v>
      </c>
      <c r="KB39" s="37">
        <f t="shared" si="4"/>
        <v>0</v>
      </c>
      <c r="KC39" s="37">
        <f t="shared" si="4"/>
        <v>5</v>
      </c>
      <c r="KD39" s="37">
        <f t="shared" si="4"/>
        <v>4</v>
      </c>
      <c r="KE39" s="37">
        <f t="shared" si="4"/>
        <v>0</v>
      </c>
      <c r="KF39" s="37">
        <f t="shared" si="4"/>
        <v>9</v>
      </c>
      <c r="KG39" s="37">
        <f t="shared" si="4"/>
        <v>0</v>
      </c>
      <c r="KH39" s="37">
        <f t="shared" si="4"/>
        <v>0</v>
      </c>
      <c r="KI39" s="37">
        <f t="shared" si="4"/>
        <v>7</v>
      </c>
      <c r="KJ39" s="37">
        <f t="shared" si="4"/>
        <v>2</v>
      </c>
      <c r="KK39" s="37">
        <f t="shared" si="4"/>
        <v>0</v>
      </c>
      <c r="KL39" s="37">
        <f t="shared" si="4"/>
        <v>8</v>
      </c>
      <c r="KM39" s="37">
        <f t="shared" si="4"/>
        <v>1</v>
      </c>
      <c r="KN39" s="37">
        <f t="shared" si="4"/>
        <v>5</v>
      </c>
      <c r="KO39" s="37">
        <f t="shared" si="4"/>
        <v>4</v>
      </c>
      <c r="KP39" s="37">
        <f t="shared" si="4"/>
        <v>0</v>
      </c>
      <c r="KQ39" s="37">
        <f t="shared" si="4"/>
        <v>7</v>
      </c>
      <c r="KR39" s="37">
        <f t="shared" si="4"/>
        <v>2</v>
      </c>
      <c r="KS39" s="37">
        <f t="shared" si="4"/>
        <v>0</v>
      </c>
      <c r="KT39" s="37">
        <f t="shared" si="4"/>
        <v>0</v>
      </c>
      <c r="KU39" s="37">
        <f t="shared" si="4"/>
        <v>8</v>
      </c>
      <c r="KV39" s="37">
        <f t="shared" si="4"/>
        <v>1</v>
      </c>
      <c r="KW39" s="37">
        <f t="shared" si="4"/>
        <v>0</v>
      </c>
      <c r="KX39" s="37">
        <f t="shared" si="4"/>
        <v>7</v>
      </c>
      <c r="KY39" s="37">
        <f t="shared" si="4"/>
        <v>2</v>
      </c>
      <c r="KZ39" s="37">
        <f t="shared" si="4"/>
        <v>0</v>
      </c>
      <c r="LA39" s="37">
        <f t="shared" si="4"/>
        <v>8</v>
      </c>
      <c r="LB39" s="37">
        <f t="shared" si="4"/>
        <v>1</v>
      </c>
      <c r="LC39" s="37">
        <f t="shared" si="4"/>
        <v>0</v>
      </c>
      <c r="LD39" s="37">
        <f t="shared" si="4"/>
        <v>8</v>
      </c>
      <c r="LE39" s="37">
        <f t="shared" si="4"/>
        <v>1</v>
      </c>
    </row>
    <row r="40" spans="1:317" ht="37.5" customHeight="1" x14ac:dyDescent="0.25">
      <c r="A40" s="51" t="s">
        <v>1051</v>
      </c>
      <c r="B40" s="52"/>
      <c r="C40" s="11">
        <f>C39/9%</f>
        <v>33.333333333333336</v>
      </c>
      <c r="D40" s="11">
        <f t="shared" ref="D40:E40" si="5">D39/9%</f>
        <v>55.555555555555557</v>
      </c>
      <c r="E40" s="11">
        <f t="shared" si="5"/>
        <v>11.111111111111111</v>
      </c>
      <c r="F40" s="11">
        <f t="shared" ref="F40" si="6">F39/9%</f>
        <v>44.444444444444443</v>
      </c>
      <c r="G40" s="11">
        <f t="shared" ref="G40" si="7">G39/9%</f>
        <v>55.555555555555557</v>
      </c>
      <c r="H40" s="11">
        <f t="shared" ref="H40" si="8">H39/9%</f>
        <v>0</v>
      </c>
      <c r="I40" s="11">
        <f t="shared" ref="I40" si="9">I39/9%</f>
        <v>77.777777777777786</v>
      </c>
      <c r="J40" s="11">
        <f t="shared" ref="J40" si="10">J39/9%</f>
        <v>22.222222222222221</v>
      </c>
      <c r="K40" s="11">
        <f t="shared" ref="K40" si="11">K39/9%</f>
        <v>0</v>
      </c>
      <c r="L40" s="11">
        <f t="shared" ref="L40" si="12">L39/9%</f>
        <v>22.222222222222221</v>
      </c>
      <c r="M40" s="11">
        <f t="shared" ref="M40" si="13">M39/9%</f>
        <v>66.666666666666671</v>
      </c>
      <c r="N40" s="11">
        <f t="shared" ref="N40" si="14">N39/9%</f>
        <v>11.111111111111111</v>
      </c>
      <c r="O40" s="11">
        <f t="shared" ref="O40" si="15">O39/9%</f>
        <v>66.666666666666671</v>
      </c>
      <c r="P40" s="11">
        <f t="shared" ref="P40" si="16">P39/9%</f>
        <v>33.333333333333336</v>
      </c>
      <c r="Q40" s="11">
        <f t="shared" ref="Q40" si="17">Q39/9%</f>
        <v>0</v>
      </c>
      <c r="R40" s="11">
        <f t="shared" ref="R40" si="18">R39/9%</f>
        <v>66.666666666666671</v>
      </c>
      <c r="S40" s="11">
        <f t="shared" ref="S40" si="19">S39/9%</f>
        <v>33.333333333333336</v>
      </c>
      <c r="T40" s="11">
        <f t="shared" ref="T40" si="20">T39/9%</f>
        <v>0</v>
      </c>
      <c r="U40" s="11">
        <f t="shared" ref="U40" si="21">U39/9%</f>
        <v>0</v>
      </c>
      <c r="V40" s="11">
        <f t="shared" ref="V40" si="22">V39/9%</f>
        <v>55.555555555555557</v>
      </c>
      <c r="W40" s="11">
        <f t="shared" ref="W40" si="23">W39/9%</f>
        <v>44.444444444444443</v>
      </c>
      <c r="X40" s="11">
        <f t="shared" ref="X40" si="24">X39/9%</f>
        <v>0</v>
      </c>
      <c r="Y40" s="11">
        <f t="shared" ref="Y40" si="25">Y39/9%</f>
        <v>88.888888888888886</v>
      </c>
      <c r="Z40" s="11">
        <f t="shared" ref="Z40" si="26">Z39/9%</f>
        <v>11.111111111111111</v>
      </c>
      <c r="AA40" s="11">
        <f t="shared" ref="AA40" si="27">AA39/9%</f>
        <v>55.555555555555557</v>
      </c>
      <c r="AB40" s="11">
        <f t="shared" ref="AB40" si="28">AB39/9%</f>
        <v>22.222222222222221</v>
      </c>
      <c r="AC40" s="11">
        <f t="shared" ref="AC40" si="29">AC39/9%</f>
        <v>22.222222222222221</v>
      </c>
      <c r="AD40" s="11">
        <f t="shared" ref="AD40" si="30">AD39/9%</f>
        <v>55.555555555555557</v>
      </c>
      <c r="AE40" s="11">
        <f t="shared" ref="AE40" si="31">AE39/9%</f>
        <v>44.444444444444443</v>
      </c>
      <c r="AF40" s="11">
        <f t="shared" ref="AF40" si="32">AF39/9%</f>
        <v>0</v>
      </c>
      <c r="AG40" s="11">
        <f t="shared" ref="AG40" si="33">AG39/9%</f>
        <v>0</v>
      </c>
      <c r="AH40" s="11">
        <f t="shared" ref="AH40" si="34">AH39/9%</f>
        <v>88.888888888888886</v>
      </c>
      <c r="AI40" s="11">
        <f t="shared" ref="AI40" si="35">AI39/9%</f>
        <v>11.111111111111111</v>
      </c>
      <c r="AJ40" s="11">
        <f t="shared" ref="AJ40" si="36">AJ39/9%</f>
        <v>66.666666666666671</v>
      </c>
      <c r="AK40" s="11">
        <f t="shared" ref="AK40" si="37">AK39/9%</f>
        <v>22.222222222222221</v>
      </c>
      <c r="AL40" s="11">
        <f t="shared" ref="AL40" si="38">AL39/9%</f>
        <v>11.111111111111111</v>
      </c>
      <c r="AM40" s="11">
        <f t="shared" ref="AM40" si="39">AM39/9%</f>
        <v>88.888888888888886</v>
      </c>
      <c r="AN40" s="11">
        <f t="shared" ref="AN40" si="40">AN39/9%</f>
        <v>11.111111111111111</v>
      </c>
      <c r="AO40" s="11">
        <f t="shared" ref="AO40" si="41">AO39/9%</f>
        <v>0</v>
      </c>
      <c r="AP40" s="11">
        <f t="shared" ref="AP40" si="42">AP39/9%</f>
        <v>0</v>
      </c>
      <c r="AQ40" s="11">
        <f t="shared" ref="AQ40" si="43">AQ39/9%</f>
        <v>77.777777777777786</v>
      </c>
      <c r="AR40" s="11">
        <f t="shared" ref="AR40" si="44">AR39/9%</f>
        <v>22.222222222222221</v>
      </c>
      <c r="AS40" s="11">
        <f t="shared" ref="AS40" si="45">AS39/9%</f>
        <v>66.666666666666671</v>
      </c>
      <c r="AT40" s="11">
        <f t="shared" ref="AT40" si="46">AT39/9%</f>
        <v>33.333333333333336</v>
      </c>
      <c r="AU40" s="11">
        <f t="shared" ref="AU40" si="47">AU39/9%</f>
        <v>0</v>
      </c>
      <c r="AV40" s="11">
        <f t="shared" ref="AV40" si="48">AV39/9%</f>
        <v>22.222222222222221</v>
      </c>
      <c r="AW40" s="11">
        <f t="shared" ref="AW40" si="49">AW39/9%</f>
        <v>66.666666666666671</v>
      </c>
      <c r="AX40" s="11">
        <f t="shared" ref="AX40" si="50">AX39/9%</f>
        <v>11.111111111111111</v>
      </c>
      <c r="AY40" s="11">
        <f t="shared" ref="AY40" si="51">AY39/9%</f>
        <v>0</v>
      </c>
      <c r="AZ40" s="11">
        <f t="shared" ref="AZ40" si="52">AZ39/9%</f>
        <v>88.888888888888886</v>
      </c>
      <c r="BA40" s="11">
        <f t="shared" ref="BA40" si="53">BA39/9%</f>
        <v>11.111111111111111</v>
      </c>
      <c r="BB40" s="11">
        <f t="shared" ref="BB40" si="54">BB39/9%</f>
        <v>0</v>
      </c>
      <c r="BC40" s="11">
        <f t="shared" ref="BC40" si="55">BC39/9%</f>
        <v>0</v>
      </c>
      <c r="BD40" s="11">
        <f t="shared" ref="BD40" si="56">BD39/9%</f>
        <v>100</v>
      </c>
      <c r="BE40" s="11">
        <f t="shared" ref="BE40" si="57">BE39/9%</f>
        <v>88.888888888888886</v>
      </c>
      <c r="BF40" s="11">
        <f t="shared" ref="BF40" si="58">BF39/9%</f>
        <v>0</v>
      </c>
      <c r="BG40" s="11">
        <f t="shared" ref="BG40" si="59">BG39/9%</f>
        <v>11.111111111111111</v>
      </c>
      <c r="BH40" s="11">
        <f t="shared" ref="BH40" si="60">BH39/9%</f>
        <v>66.666666666666671</v>
      </c>
      <c r="BI40" s="11">
        <f t="shared" ref="BI40" si="61">BI39/9%</f>
        <v>22.222222222222221</v>
      </c>
      <c r="BJ40" s="11">
        <f t="shared" ref="BJ40" si="62">BJ39/9%</f>
        <v>11.111111111111111</v>
      </c>
      <c r="BK40" s="11">
        <f t="shared" ref="BK40" si="63">BK39/9%</f>
        <v>0</v>
      </c>
      <c r="BL40" s="11">
        <f t="shared" ref="BL40" si="64">BL39/9%</f>
        <v>77.777777777777786</v>
      </c>
      <c r="BM40" s="11">
        <f t="shared" ref="BM40" si="65">BM39/9%</f>
        <v>22.222222222222221</v>
      </c>
      <c r="BN40" s="11">
        <f t="shared" ref="BN40" si="66">BN39/9%</f>
        <v>0</v>
      </c>
      <c r="BO40" s="11">
        <f t="shared" ref="BO40" si="67">BO39/9%</f>
        <v>77.777777777777786</v>
      </c>
      <c r="BP40" s="11">
        <f t="shared" ref="BP40" si="68">BP39/9%</f>
        <v>22.222222222222221</v>
      </c>
      <c r="BQ40" s="11">
        <f t="shared" ref="BQ40" si="69">BQ39/9%</f>
        <v>0</v>
      </c>
      <c r="BR40" s="11">
        <f t="shared" ref="BR40" si="70">BR39/9%</f>
        <v>55.555555555555557</v>
      </c>
      <c r="BS40" s="11">
        <f t="shared" ref="BS40" si="71">BS39/9%</f>
        <v>44.444444444444443</v>
      </c>
      <c r="BT40" s="11">
        <f t="shared" ref="BT40" si="72">BT39/9%</f>
        <v>0</v>
      </c>
      <c r="BU40" s="11">
        <f t="shared" ref="BU40" si="73">BU39/9%</f>
        <v>88.888888888888886</v>
      </c>
      <c r="BV40" s="11">
        <f t="shared" ref="BV40" si="74">BV39/9%</f>
        <v>11.111111111111111</v>
      </c>
      <c r="BW40" s="11">
        <f t="shared" ref="BW40" si="75">BW39/9%</f>
        <v>55.555555555555557</v>
      </c>
      <c r="BX40" s="11">
        <f t="shared" ref="BX40" si="76">BX39/9%</f>
        <v>44.444444444444443</v>
      </c>
      <c r="BY40" s="11">
        <f t="shared" ref="BY40" si="77">BY39/9%</f>
        <v>0</v>
      </c>
      <c r="BZ40" s="11">
        <f t="shared" ref="BZ40" si="78">BZ39/9%</f>
        <v>0</v>
      </c>
      <c r="CA40" s="11">
        <f t="shared" ref="CA40" si="79">CA39/9%</f>
        <v>55.555555555555557</v>
      </c>
      <c r="CB40" s="11">
        <f t="shared" ref="CB40" si="80">CB39/9%</f>
        <v>44.444444444444443</v>
      </c>
      <c r="CC40" s="11">
        <f t="shared" ref="CC40" si="81">CC39/9%</f>
        <v>33.333333333333336</v>
      </c>
      <c r="CD40" s="11">
        <f t="shared" ref="CD40" si="82">CD39/9%</f>
        <v>55.555555555555557</v>
      </c>
      <c r="CE40" s="11">
        <f t="shared" ref="CE40" si="83">CE39/9%</f>
        <v>11.111111111111111</v>
      </c>
      <c r="CF40" s="11">
        <f t="shared" ref="CF40" si="84">CF39/9%</f>
        <v>77.777777777777786</v>
      </c>
      <c r="CG40" s="11">
        <f t="shared" ref="CG40" si="85">CG39/9%</f>
        <v>11.111111111111111</v>
      </c>
      <c r="CH40" s="11">
        <f t="shared" ref="CH40" si="86">CH39/9%</f>
        <v>11.111111111111111</v>
      </c>
      <c r="CI40" s="11">
        <f t="shared" ref="CI40" si="87">CI39/9%</f>
        <v>55.555555555555557</v>
      </c>
      <c r="CJ40" s="11">
        <f t="shared" ref="CJ40" si="88">CJ39/9%</f>
        <v>33.333333333333336</v>
      </c>
      <c r="CK40" s="11">
        <f t="shared" ref="CK40" si="89">CK39/9%</f>
        <v>11.111111111111111</v>
      </c>
      <c r="CL40" s="11">
        <f t="shared" ref="CL40" si="90">CL39/9%</f>
        <v>55.555555555555557</v>
      </c>
      <c r="CM40" s="11">
        <f t="shared" ref="CM40" si="91">CM39/9%</f>
        <v>22.222222222222221</v>
      </c>
      <c r="CN40" s="11">
        <f t="shared" ref="CN40" si="92">CN39/9%</f>
        <v>22.222222222222221</v>
      </c>
      <c r="CO40" s="11">
        <f t="shared" ref="CO40" si="93">CO39/9%</f>
        <v>55.555555555555557</v>
      </c>
      <c r="CP40" s="11">
        <f t="shared" ref="CP40" si="94">CP39/9%</f>
        <v>22.222222222222221</v>
      </c>
      <c r="CQ40" s="11">
        <f t="shared" ref="CQ40" si="95">CQ39/9%</f>
        <v>22.222222222222221</v>
      </c>
      <c r="CR40" s="11">
        <f t="shared" ref="CR40" si="96">CR39/9%</f>
        <v>0</v>
      </c>
      <c r="CS40" s="11">
        <f t="shared" ref="CS40" si="97">CS39/9%</f>
        <v>55.555555555555557</v>
      </c>
      <c r="CT40" s="11">
        <f t="shared" ref="CT40" si="98">CT39/9%</f>
        <v>44.444444444444443</v>
      </c>
      <c r="CU40" s="11">
        <f t="shared" ref="CU40" si="99">CU39/9%</f>
        <v>0</v>
      </c>
      <c r="CV40" s="11">
        <f t="shared" ref="CV40" si="100">CV39/9%</f>
        <v>55.555555555555557</v>
      </c>
      <c r="CW40" s="11">
        <f t="shared" ref="CW40" si="101">CW39/9%</f>
        <v>44.444444444444443</v>
      </c>
      <c r="CX40" s="11">
        <f t="shared" ref="CX40" si="102">CX39/9%</f>
        <v>0</v>
      </c>
      <c r="CY40" s="11">
        <f t="shared" ref="CY40" si="103">CY39/9%</f>
        <v>66.666666666666671</v>
      </c>
      <c r="CZ40" s="11">
        <f t="shared" ref="CZ40" si="104">CZ39/9%</f>
        <v>33.333333333333336</v>
      </c>
      <c r="DA40" s="11">
        <f t="shared" ref="DA40" si="105">DA39/9%</f>
        <v>55.555555555555557</v>
      </c>
      <c r="DB40" s="11">
        <f t="shared" ref="DB40" si="106">DB39/9%</f>
        <v>33.333333333333336</v>
      </c>
      <c r="DC40" s="11">
        <f t="shared" ref="DC40" si="107">DC39/9%</f>
        <v>11.111111111111111</v>
      </c>
      <c r="DD40" s="11">
        <f t="shared" ref="DD40" si="108">DD39/9%</f>
        <v>0</v>
      </c>
      <c r="DE40" s="11">
        <f t="shared" ref="DE40" si="109">DE39/9%</f>
        <v>77.777777777777786</v>
      </c>
      <c r="DF40" s="11">
        <f t="shared" ref="DF40" si="110">DF39/9%</f>
        <v>22.222222222222221</v>
      </c>
      <c r="DG40" s="11">
        <f t="shared" ref="DG40" si="111">DG39/9%</f>
        <v>55.555555555555557</v>
      </c>
      <c r="DH40" s="11">
        <f t="shared" ref="DH40" si="112">DH39/9%</f>
        <v>33.333333333333336</v>
      </c>
      <c r="DI40" s="11">
        <f t="shared" ref="DI40" si="113">DI39/9%</f>
        <v>11.111111111111111</v>
      </c>
      <c r="DJ40" s="11">
        <f t="shared" ref="DJ40" si="114">DJ39/9%</f>
        <v>55.555555555555557</v>
      </c>
      <c r="DK40" s="11">
        <f t="shared" ref="DK40" si="115">DK39/9%</f>
        <v>33.333333333333336</v>
      </c>
      <c r="DL40" s="11">
        <f t="shared" ref="DL40" si="116">DL39/9%</f>
        <v>11.111111111111111</v>
      </c>
      <c r="DM40" s="11">
        <f t="shared" ref="DM40" si="117">DM39/9%</f>
        <v>0</v>
      </c>
      <c r="DN40" s="11">
        <f t="shared" ref="DN40" si="118">DN39/9%</f>
        <v>44.444444444444443</v>
      </c>
      <c r="DO40" s="11">
        <f t="shared" ref="DO40" si="119">DO39/9%</f>
        <v>55.555555555555557</v>
      </c>
      <c r="DP40" s="11">
        <f t="shared" ref="DP40" si="120">DP39/9%</f>
        <v>0</v>
      </c>
      <c r="DQ40" s="11">
        <f t="shared" ref="DQ40" si="121">DQ39/9%</f>
        <v>88.888888888888886</v>
      </c>
      <c r="DR40" s="11">
        <f t="shared" ref="DR40" si="122">DR39/9%</f>
        <v>11.111111111111111</v>
      </c>
      <c r="DS40" s="11">
        <f t="shared" ref="DS40" si="123">DS39/9%</f>
        <v>0</v>
      </c>
      <c r="DT40" s="11">
        <f t="shared" ref="DT40" si="124">DT39/9%</f>
        <v>88.888888888888886</v>
      </c>
      <c r="DU40" s="11">
        <f t="shared" ref="DU40" si="125">DU39/9%</f>
        <v>11.111111111111111</v>
      </c>
      <c r="DV40" s="11">
        <f t="shared" ref="DV40" si="126">DV39/9%</f>
        <v>77.777777777777786</v>
      </c>
      <c r="DW40" s="11">
        <f t="shared" ref="DW40" si="127">DW39/9%</f>
        <v>22.222222222222221</v>
      </c>
      <c r="DX40" s="11">
        <f t="shared" ref="DX40" si="128">DX39/9%</f>
        <v>0</v>
      </c>
      <c r="DY40" s="11">
        <f t="shared" ref="DY40" si="129">DY39/9%</f>
        <v>55.555555555555557</v>
      </c>
      <c r="DZ40" s="11">
        <f t="shared" ref="DZ40" si="130">DZ39/9%</f>
        <v>33.333333333333336</v>
      </c>
      <c r="EA40" s="11">
        <f t="shared" ref="EA40" si="131">EA39/9%</f>
        <v>11.111111111111111</v>
      </c>
      <c r="EB40" s="11">
        <f t="shared" ref="EB40" si="132">EB39/9%</f>
        <v>0</v>
      </c>
      <c r="EC40" s="11">
        <f t="shared" ref="EC40" si="133">EC39/9%</f>
        <v>100</v>
      </c>
      <c r="ED40" s="11">
        <f t="shared" ref="ED40" si="134">ED39/9%</f>
        <v>0</v>
      </c>
      <c r="EE40" s="11">
        <f t="shared" ref="EE40" si="135">EE39/9%</f>
        <v>0</v>
      </c>
      <c r="EF40" s="11">
        <f t="shared" ref="EF40" si="136">EF39/9%</f>
        <v>88.888888888888886</v>
      </c>
      <c r="EG40" s="11">
        <f t="shared" ref="EG40" si="137">EG39/9%</f>
        <v>11.111111111111111</v>
      </c>
      <c r="EH40" s="11">
        <f t="shared" ref="EH40" si="138">EH39/9%</f>
        <v>22.222222222222221</v>
      </c>
      <c r="EI40" s="11">
        <f t="shared" ref="EI40" si="139">EI39/9%</f>
        <v>66.666666666666671</v>
      </c>
      <c r="EJ40" s="11">
        <f t="shared" ref="EJ40" si="140">EJ39/9%</f>
        <v>11.111111111111111</v>
      </c>
      <c r="EK40" s="11">
        <f t="shared" ref="EK40" si="141">EK39/9%</f>
        <v>0</v>
      </c>
      <c r="EL40" s="11">
        <f t="shared" ref="EL40" si="142">EL39/9%</f>
        <v>88.888888888888886</v>
      </c>
      <c r="EM40" s="11">
        <f t="shared" ref="EM40" si="143">EM39/9%</f>
        <v>11.111111111111111</v>
      </c>
      <c r="EN40" s="11">
        <f t="shared" ref="EN40" si="144">EN39/9%</f>
        <v>0</v>
      </c>
      <c r="EO40" s="11">
        <f t="shared" ref="EO40" si="145">EO39/9%</f>
        <v>55.555555555555557</v>
      </c>
      <c r="EP40" s="11">
        <f t="shared" ref="EP40" si="146">EP39/9%</f>
        <v>44.444444444444443</v>
      </c>
      <c r="EQ40" s="11">
        <f t="shared" ref="EQ40" si="147">EQ39/9%</f>
        <v>0</v>
      </c>
      <c r="ER40" s="11">
        <f t="shared" ref="ER40" si="148">ER39/9%</f>
        <v>0</v>
      </c>
      <c r="ES40" s="11">
        <f t="shared" ref="ES40" si="149">ES39/9%</f>
        <v>100</v>
      </c>
      <c r="ET40" s="11">
        <f t="shared" ref="ET40" si="150">ET39/9%</f>
        <v>66.666666666666671</v>
      </c>
      <c r="EU40" s="11">
        <f t="shared" ref="EU40" si="151">EU39/9%</f>
        <v>33.333333333333336</v>
      </c>
      <c r="EV40" s="11">
        <f t="shared" ref="EV40" si="152">EV39/9%</f>
        <v>0</v>
      </c>
      <c r="EW40" s="11">
        <f t="shared" ref="EW40" si="153">EW39/9%</f>
        <v>88.888888888888886</v>
      </c>
      <c r="EX40" s="11">
        <f t="shared" ref="EX40" si="154">EX39/9%</f>
        <v>0</v>
      </c>
      <c r="EY40" s="11">
        <f t="shared" ref="EY40" si="155">EY39/9%</f>
        <v>11.111111111111111</v>
      </c>
      <c r="EZ40" s="11">
        <f t="shared" ref="EZ40" si="156">EZ39/9%</f>
        <v>0</v>
      </c>
      <c r="FA40" s="11">
        <f t="shared" ref="FA40" si="157">FA39/9%</f>
        <v>100</v>
      </c>
      <c r="FB40" s="11">
        <f t="shared" ref="FB40" si="158">FB39/9%</f>
        <v>0</v>
      </c>
      <c r="FC40" s="11">
        <f t="shared" ref="FC40" si="159">FC39/9%</f>
        <v>0</v>
      </c>
      <c r="FD40" s="11">
        <f t="shared" ref="FD40" si="160">FD39/9%</f>
        <v>100</v>
      </c>
      <c r="FE40" s="11">
        <f t="shared" ref="FE40" si="161">FE39/9%</f>
        <v>0</v>
      </c>
      <c r="FF40" s="11">
        <f t="shared" ref="FF40" si="162">FF39/9%</f>
        <v>0</v>
      </c>
      <c r="FG40" s="11">
        <f t="shared" ref="FG40" si="163">FG39/9%</f>
        <v>55.555555555555557</v>
      </c>
      <c r="FH40" s="11">
        <f t="shared" ref="FH40" si="164">FH39/9%</f>
        <v>44.444444444444443</v>
      </c>
      <c r="FI40" s="11">
        <f t="shared" ref="FI40" si="165">FI39/9%</f>
        <v>0</v>
      </c>
      <c r="FJ40" s="11">
        <f t="shared" ref="FJ40" si="166">FJ39/9%</f>
        <v>66.666666666666671</v>
      </c>
      <c r="FK40" s="11">
        <f t="shared" ref="FK40" si="167">FK39/9%</f>
        <v>33.333333333333336</v>
      </c>
      <c r="FL40" s="11">
        <f t="shared" ref="FL40" si="168">FL39/9%</f>
        <v>0</v>
      </c>
      <c r="FM40" s="11">
        <f t="shared" ref="FM40" si="169">FM39/9%</f>
        <v>88.888888888888886</v>
      </c>
      <c r="FN40" s="11">
        <f t="shared" ref="FN40" si="170">FN39/9%</f>
        <v>11.111111111111111</v>
      </c>
      <c r="FO40" s="11">
        <f t="shared" ref="FO40" si="171">FO39/9%</f>
        <v>0</v>
      </c>
      <c r="FP40" s="11">
        <f t="shared" ref="FP40" si="172">FP39/9%</f>
        <v>88.888888888888886</v>
      </c>
      <c r="FQ40" s="11">
        <f t="shared" ref="FQ40" si="173">FQ39/9%</f>
        <v>11.111111111111111</v>
      </c>
      <c r="FR40" s="11">
        <f t="shared" ref="FR40" si="174">FR39/9%</f>
        <v>0</v>
      </c>
      <c r="FS40" s="11">
        <f t="shared" ref="FS40" si="175">FS39/9%</f>
        <v>88.888888888888886</v>
      </c>
      <c r="FT40" s="11">
        <f t="shared" ref="FT40" si="176">FT39/9%</f>
        <v>11.111111111111111</v>
      </c>
      <c r="FU40" s="11">
        <f t="shared" ref="FU40" si="177">FU39/9%</f>
        <v>0</v>
      </c>
      <c r="FV40" s="11">
        <f t="shared" ref="FV40" si="178">FV39/9%</f>
        <v>88.888888888888886</v>
      </c>
      <c r="FW40" s="11">
        <f t="shared" ref="FW40" si="179">FW39/9%</f>
        <v>11.111111111111111</v>
      </c>
      <c r="FX40" s="11">
        <f t="shared" ref="FX40" si="180">FX39/9%</f>
        <v>0</v>
      </c>
      <c r="FY40" s="11">
        <f t="shared" ref="FY40" si="181">FY39/9%</f>
        <v>88.888888888888886</v>
      </c>
      <c r="FZ40" s="11">
        <f t="shared" ref="FZ40" si="182">FZ39/9%</f>
        <v>11.111111111111111</v>
      </c>
      <c r="GA40" s="11">
        <f t="shared" ref="GA40" si="183">GA39/9%</f>
        <v>0</v>
      </c>
      <c r="GB40" s="11">
        <f t="shared" ref="GB40" si="184">GB39/9%</f>
        <v>88.888888888888886</v>
      </c>
      <c r="GC40" s="11">
        <f t="shared" ref="GC40" si="185">GC39/9%</f>
        <v>11.111111111111111</v>
      </c>
      <c r="GD40" s="11">
        <f t="shared" ref="GD40" si="186">GD39/9%</f>
        <v>0</v>
      </c>
      <c r="GE40" s="11">
        <f t="shared" ref="GE40" si="187">GE39/9%</f>
        <v>77.777777777777786</v>
      </c>
      <c r="GF40" s="11">
        <f t="shared" ref="GF40" si="188">GF39/9%</f>
        <v>22.222222222222221</v>
      </c>
      <c r="GG40" s="11">
        <f t="shared" ref="GG40" si="189">GG39/9%</f>
        <v>0</v>
      </c>
      <c r="GH40" s="11">
        <f t="shared" ref="GH40" si="190">GH39/9%</f>
        <v>77.777777777777786</v>
      </c>
      <c r="GI40" s="11">
        <f t="shared" ref="GI40" si="191">GI39/9%</f>
        <v>22.222222222222221</v>
      </c>
      <c r="GJ40" s="11">
        <f t="shared" ref="GJ40" si="192">GJ39/9%</f>
        <v>0</v>
      </c>
      <c r="GK40" s="11">
        <f t="shared" ref="GK40" si="193">GK39/9%</f>
        <v>88.888888888888886</v>
      </c>
      <c r="GL40" s="11">
        <f t="shared" ref="GL40" si="194">GL39/9%</f>
        <v>11.111111111111111</v>
      </c>
      <c r="GM40" s="11">
        <f t="shared" ref="GM40" si="195">GM39/9%</f>
        <v>0</v>
      </c>
      <c r="GN40" s="11">
        <f t="shared" ref="GN40" si="196">GN39/9%</f>
        <v>66.666666666666671</v>
      </c>
      <c r="GO40" s="11">
        <f t="shared" ref="GO40" si="197">GO39/9%</f>
        <v>33.333333333333336</v>
      </c>
      <c r="GP40" s="11">
        <f t="shared" ref="GP40" si="198">GP39/9%</f>
        <v>0</v>
      </c>
      <c r="GQ40" s="11">
        <f t="shared" ref="GQ40" si="199">GQ39/9%</f>
        <v>55.555555555555557</v>
      </c>
      <c r="GR40" s="11">
        <f t="shared" ref="GR40" si="200">GR39/9%</f>
        <v>44.444444444444443</v>
      </c>
      <c r="GS40" s="11">
        <f t="shared" ref="GS40" si="201">GS39/9%</f>
        <v>0</v>
      </c>
      <c r="GT40" s="11">
        <f t="shared" ref="GT40" si="202">GT39/9%</f>
        <v>77.777777777777786</v>
      </c>
      <c r="GU40" s="11">
        <f t="shared" ref="GU40" si="203">GU39/9%</f>
        <v>22.222222222222221</v>
      </c>
      <c r="GV40" s="11">
        <f t="shared" ref="GV40" si="204">GV39/9%</f>
        <v>0</v>
      </c>
      <c r="GW40" s="11">
        <f t="shared" ref="GW40" si="205">GW39/9%</f>
        <v>77.777777777777786</v>
      </c>
      <c r="GX40" s="11">
        <f t="shared" ref="GX40" si="206">GX39/9%</f>
        <v>11.111111111111111</v>
      </c>
      <c r="GY40" s="11">
        <f t="shared" ref="GY40" si="207">GY39/9%</f>
        <v>0</v>
      </c>
      <c r="GZ40" s="11">
        <f t="shared" ref="GZ40" si="208">GZ39/9%</f>
        <v>88.888888888888886</v>
      </c>
      <c r="HA40" s="11">
        <f t="shared" ref="HA40" si="209">HA39/9%</f>
        <v>11.111111111111111</v>
      </c>
      <c r="HB40" s="11">
        <f t="shared" ref="HB40" si="210">HB39/9%</f>
        <v>0</v>
      </c>
      <c r="HC40" s="11">
        <f t="shared" ref="HC40" si="211">HC39/9%</f>
        <v>55.555555555555557</v>
      </c>
      <c r="HD40" s="11">
        <f t="shared" ref="HD40" si="212">HD39/9%</f>
        <v>44.444444444444443</v>
      </c>
      <c r="HE40" s="11">
        <f t="shared" ref="HE40" si="213">HE39/9%</f>
        <v>0</v>
      </c>
      <c r="HF40" s="11">
        <f t="shared" ref="HF40" si="214">HF39/9%</f>
        <v>77.777777777777786</v>
      </c>
      <c r="HG40" s="11">
        <f t="shared" ref="HG40" si="215">HG39/9%</f>
        <v>22.222222222222221</v>
      </c>
      <c r="HH40" s="11">
        <f t="shared" ref="HH40" si="216">HH39/9%</f>
        <v>0</v>
      </c>
      <c r="HI40" s="11">
        <f t="shared" ref="HI40" si="217">HI39/9%</f>
        <v>88.888888888888886</v>
      </c>
      <c r="HJ40" s="11">
        <f t="shared" ref="HJ40" si="218">HJ39/9%</f>
        <v>11.111111111111111</v>
      </c>
      <c r="HK40" s="11">
        <f t="shared" ref="HK40" si="219">HK39/9%</f>
        <v>0</v>
      </c>
      <c r="HL40" s="11">
        <f t="shared" ref="HL40" si="220">HL39/9%</f>
        <v>100</v>
      </c>
      <c r="HM40" s="11">
        <f t="shared" ref="HM40" si="221">HM39/9%</f>
        <v>0</v>
      </c>
      <c r="HN40" s="11">
        <f t="shared" ref="HN40" si="222">HN39/9%</f>
        <v>11.111111111111111</v>
      </c>
      <c r="HO40" s="11">
        <f t="shared" ref="HO40" si="223">HO39/9%</f>
        <v>88.888888888888886</v>
      </c>
      <c r="HP40" s="11">
        <f t="shared" ref="HP40" si="224">HP39/9%</f>
        <v>0</v>
      </c>
      <c r="HQ40" s="11">
        <f t="shared" ref="HQ40" si="225">HQ39/9%</f>
        <v>0</v>
      </c>
      <c r="HR40" s="11">
        <f t="shared" ref="HR40" si="226">HR39/9%</f>
        <v>77.777777777777786</v>
      </c>
      <c r="HS40" s="11">
        <f t="shared" ref="HS40" si="227">HS39/9%</f>
        <v>22.222222222222221</v>
      </c>
      <c r="HT40" s="11">
        <f t="shared" ref="HT40" si="228">HT39/9%</f>
        <v>11.111111111111111</v>
      </c>
      <c r="HU40" s="11">
        <f t="shared" ref="HU40" si="229">HU39/9%</f>
        <v>88.888888888888886</v>
      </c>
      <c r="HV40" s="11">
        <f t="shared" ref="HV40" si="230">HV39/9%</f>
        <v>0</v>
      </c>
      <c r="HW40" s="11">
        <f t="shared" ref="HW40" si="231">HW39/9%</f>
        <v>0</v>
      </c>
      <c r="HX40" s="11">
        <f t="shared" ref="HX40" si="232">HX39/9%</f>
        <v>88.888888888888886</v>
      </c>
      <c r="HY40" s="11">
        <f t="shared" ref="HY40" si="233">HY39/9%</f>
        <v>11.111111111111111</v>
      </c>
      <c r="HZ40" s="11">
        <f t="shared" ref="HZ40" si="234">HZ39/9%</f>
        <v>0</v>
      </c>
      <c r="IA40" s="11">
        <f t="shared" ref="IA40" si="235">IA39/9%</f>
        <v>88.888888888888886</v>
      </c>
      <c r="IB40" s="11">
        <f t="shared" ref="IB40" si="236">IB39/9%</f>
        <v>11.111111111111111</v>
      </c>
      <c r="IC40" s="11">
        <f t="shared" ref="IC40" si="237">IC39/9%</f>
        <v>0</v>
      </c>
      <c r="ID40" s="11">
        <f t="shared" ref="ID40" si="238">ID39/9%</f>
        <v>77.777777777777786</v>
      </c>
      <c r="IE40" s="11">
        <f t="shared" ref="IE40" si="239">IE39/9%</f>
        <v>22.222222222222221</v>
      </c>
      <c r="IF40" s="11">
        <f t="shared" ref="IF40" si="240">IF39/9%</f>
        <v>0</v>
      </c>
      <c r="IG40" s="11">
        <f t="shared" ref="IG40" si="241">IG39/9%</f>
        <v>77.777777777777786</v>
      </c>
      <c r="IH40" s="11">
        <f t="shared" ref="IH40" si="242">IH39/9%</f>
        <v>22.222222222222221</v>
      </c>
      <c r="II40" s="11">
        <f t="shared" ref="II40" si="243">II39/9%</f>
        <v>0</v>
      </c>
      <c r="IJ40" s="11">
        <f t="shared" ref="IJ40" si="244">IJ39/9%</f>
        <v>88.888888888888886</v>
      </c>
      <c r="IK40" s="11">
        <f t="shared" ref="IK40" si="245">IK39/9%</f>
        <v>11.111111111111111</v>
      </c>
      <c r="IL40" s="11">
        <f t="shared" ref="IL40" si="246">IL39/9%</f>
        <v>66.666666666666671</v>
      </c>
      <c r="IM40" s="11">
        <f t="shared" ref="IM40" si="247">IM39/9%</f>
        <v>33.333333333333336</v>
      </c>
      <c r="IN40" s="11">
        <f t="shared" ref="IN40" si="248">IN39/9%</f>
        <v>0</v>
      </c>
      <c r="IO40" s="11">
        <f t="shared" ref="IO40" si="249">IO39/9%</f>
        <v>66.666666666666671</v>
      </c>
      <c r="IP40" s="11">
        <f t="shared" ref="IP40" si="250">IP39/9%</f>
        <v>22.222222222222221</v>
      </c>
      <c r="IQ40" s="11">
        <f t="shared" ref="IQ40" si="251">IQ39/9%</f>
        <v>11.111111111111111</v>
      </c>
      <c r="IR40" s="11">
        <f t="shared" ref="IR40" si="252">IR39/9%</f>
        <v>66.666666666666671</v>
      </c>
      <c r="IS40" s="11">
        <f t="shared" ref="IS40" si="253">IS39/9%</f>
        <v>33.333333333333336</v>
      </c>
      <c r="IT40" s="11">
        <f t="shared" ref="IT40" si="254">IT39/9%</f>
        <v>0</v>
      </c>
      <c r="IU40" s="11">
        <f t="shared" ref="IU40" si="255">IU39/9%</f>
        <v>0</v>
      </c>
      <c r="IV40" s="11">
        <f t="shared" ref="IV40" si="256">IV39/9%</f>
        <v>66.666666666666671</v>
      </c>
      <c r="IW40" s="11">
        <f t="shared" ref="IW40" si="257">IW39/9%</f>
        <v>33.333333333333336</v>
      </c>
      <c r="IX40" s="11">
        <f t="shared" ref="IX40" si="258">IX39/9%</f>
        <v>88.888888888888886</v>
      </c>
      <c r="IY40" s="11">
        <f t="shared" ref="IY40" si="259">IY39/9%</f>
        <v>0</v>
      </c>
      <c r="IZ40" s="11">
        <f t="shared" ref="IZ40" si="260">IZ39/9%</f>
        <v>11.111111111111111</v>
      </c>
      <c r="JA40" s="11">
        <f t="shared" ref="JA40" si="261">JA39/9%</f>
        <v>55.555555555555557</v>
      </c>
      <c r="JB40" s="11">
        <f t="shared" ref="JB40" si="262">JB39/9%</f>
        <v>33.333333333333336</v>
      </c>
      <c r="JC40" s="11">
        <f t="shared" ref="JC40" si="263">JC39/9%</f>
        <v>11.111111111111111</v>
      </c>
      <c r="JD40" s="11">
        <f t="shared" ref="JD40" si="264">JD39/9%</f>
        <v>0</v>
      </c>
      <c r="JE40" s="11">
        <f t="shared" ref="JE40" si="265">JE39/9%</f>
        <v>55.555555555555557</v>
      </c>
      <c r="JF40" s="11">
        <f t="shared" ref="JF40" si="266">JF39/9%</f>
        <v>44.444444444444443</v>
      </c>
      <c r="JG40" s="11">
        <f t="shared" ref="JG40" si="267">JG39/9%</f>
        <v>55.555555555555557</v>
      </c>
      <c r="JH40" s="11">
        <f t="shared" ref="JH40" si="268">JH39/9%</f>
        <v>33.333333333333336</v>
      </c>
      <c r="JI40" s="11">
        <f t="shared" ref="JI40" si="269">JI39/9%</f>
        <v>11.111111111111111</v>
      </c>
      <c r="JJ40" s="11">
        <f t="shared" ref="JJ40" si="270">JJ39/9%</f>
        <v>66.666666666666671</v>
      </c>
      <c r="JK40" s="11">
        <f t="shared" ref="JK40" si="271">JK39/9%</f>
        <v>0</v>
      </c>
      <c r="JL40" s="11">
        <f t="shared" ref="JL40" si="272">JL39/9%</f>
        <v>33.333333333333336</v>
      </c>
      <c r="JM40" s="11">
        <f t="shared" ref="JM40" si="273">JM39/9%</f>
        <v>22.222222222222221</v>
      </c>
      <c r="JN40" s="11">
        <f t="shared" ref="JN40" si="274">JN39/9%</f>
        <v>44.444444444444443</v>
      </c>
      <c r="JO40" s="11">
        <f t="shared" ref="JO40" si="275">JO39/9%</f>
        <v>33.333333333333336</v>
      </c>
      <c r="JP40" s="11">
        <f t="shared" ref="JP40" si="276">JP39/9%</f>
        <v>0</v>
      </c>
      <c r="JQ40" s="11">
        <f t="shared" ref="JQ40" si="277">JQ39/9%</f>
        <v>88.888888888888886</v>
      </c>
      <c r="JR40" s="11">
        <f t="shared" ref="JR40" si="278">JR39/9%</f>
        <v>11.111111111111111</v>
      </c>
      <c r="JS40" s="11">
        <f t="shared" ref="JS40" si="279">JS39/9%</f>
        <v>0</v>
      </c>
      <c r="JT40" s="11">
        <f t="shared" ref="JT40" si="280">JT39/9%</f>
        <v>88.888888888888886</v>
      </c>
      <c r="JU40" s="11">
        <f t="shared" ref="JU40" si="281">JU39/9%</f>
        <v>11.111111111111111</v>
      </c>
      <c r="JV40" s="11">
        <f t="shared" ref="JV40" si="282">JV39/9%</f>
        <v>0</v>
      </c>
      <c r="JW40" s="11">
        <f t="shared" ref="JW40" si="283">JW39/9%</f>
        <v>100</v>
      </c>
      <c r="JX40" s="11">
        <f t="shared" ref="JX40" si="284">JX39/9%</f>
        <v>0</v>
      </c>
      <c r="JY40" s="11">
        <f t="shared" ref="JY40" si="285">JY39/9%</f>
        <v>0</v>
      </c>
      <c r="JZ40" s="11">
        <f t="shared" ref="JZ40" si="286">JZ39/9%</f>
        <v>77.777777777777786</v>
      </c>
      <c r="KA40" s="11">
        <f t="shared" ref="KA40" si="287">KA39/9%</f>
        <v>22.222222222222221</v>
      </c>
      <c r="KB40" s="11">
        <f t="shared" ref="KB40" si="288">KB39/9%</f>
        <v>0</v>
      </c>
      <c r="KC40" s="11">
        <f t="shared" ref="KC40" si="289">KC39/9%</f>
        <v>55.555555555555557</v>
      </c>
      <c r="KD40" s="11">
        <f t="shared" ref="KD40" si="290">KD39/9%</f>
        <v>44.444444444444443</v>
      </c>
      <c r="KE40" s="11">
        <f t="shared" ref="KE40" si="291">KE39/9%</f>
        <v>0</v>
      </c>
      <c r="KF40" s="11">
        <f t="shared" ref="KF40" si="292">KF39/9%</f>
        <v>100</v>
      </c>
      <c r="KG40" s="11">
        <f t="shared" ref="KG40" si="293">KG39/9%</f>
        <v>0</v>
      </c>
      <c r="KH40" s="11">
        <f t="shared" ref="KH40" si="294">KH39/9%</f>
        <v>0</v>
      </c>
      <c r="KI40" s="11">
        <f t="shared" ref="KI40" si="295">KI39/9%</f>
        <v>77.777777777777786</v>
      </c>
      <c r="KJ40" s="11">
        <f t="shared" ref="KJ40" si="296">KJ39/9%</f>
        <v>22.222222222222221</v>
      </c>
      <c r="KK40" s="11">
        <f t="shared" ref="KK40" si="297">KK39/9%</f>
        <v>0</v>
      </c>
      <c r="KL40" s="11">
        <f t="shared" ref="KL40" si="298">KL39/9%</f>
        <v>88.888888888888886</v>
      </c>
      <c r="KM40" s="11">
        <f t="shared" ref="KM40" si="299">KM39/9%</f>
        <v>11.111111111111111</v>
      </c>
      <c r="KN40" s="11">
        <f t="shared" ref="KN40" si="300">KN39/9%</f>
        <v>55.555555555555557</v>
      </c>
      <c r="KO40" s="11">
        <f t="shared" ref="KO40" si="301">KO39/9%</f>
        <v>44.444444444444443</v>
      </c>
      <c r="KP40" s="11">
        <f t="shared" ref="KP40" si="302">KP39/9%</f>
        <v>0</v>
      </c>
      <c r="KQ40" s="11">
        <f t="shared" ref="KQ40" si="303">KQ39/9%</f>
        <v>77.777777777777786</v>
      </c>
      <c r="KR40" s="11">
        <f t="shared" ref="KR40" si="304">KR39/9%</f>
        <v>22.222222222222221</v>
      </c>
      <c r="KS40" s="11">
        <f t="shared" ref="KS40" si="305">KS39/9%</f>
        <v>0</v>
      </c>
      <c r="KT40" s="11">
        <f t="shared" ref="KT40" si="306">KT39/9%</f>
        <v>0</v>
      </c>
      <c r="KU40" s="11">
        <f t="shared" ref="KU40" si="307">KU39/9%</f>
        <v>88.888888888888886</v>
      </c>
      <c r="KV40" s="11">
        <f t="shared" ref="KV40" si="308">KV39/9%</f>
        <v>11.111111111111111</v>
      </c>
      <c r="KW40" s="11">
        <f t="shared" ref="KW40" si="309">KW39/9%</f>
        <v>0</v>
      </c>
      <c r="KX40" s="11">
        <f t="shared" ref="KX40" si="310">KX39/9%</f>
        <v>77.777777777777786</v>
      </c>
      <c r="KY40" s="11">
        <f t="shared" ref="KY40" si="311">KY39/9%</f>
        <v>22.222222222222221</v>
      </c>
      <c r="KZ40" s="11">
        <f t="shared" ref="KZ40" si="312">KZ39/9%</f>
        <v>0</v>
      </c>
      <c r="LA40" s="11">
        <f t="shared" ref="LA40" si="313">LA39/9%</f>
        <v>88.888888888888886</v>
      </c>
      <c r="LB40" s="11">
        <f t="shared" ref="LB40" si="314">LB39/9%</f>
        <v>11.111111111111111</v>
      </c>
      <c r="LC40" s="11">
        <f t="shared" ref="LC40" si="315">LC39/9%</f>
        <v>0</v>
      </c>
      <c r="LD40" s="11">
        <f t="shared" ref="LD40" si="316">LD39/9%</f>
        <v>88.888888888888886</v>
      </c>
      <c r="LE40" s="11">
        <f t="shared" ref="LE40" si="317">LE39/9%</f>
        <v>11.111111111111111</v>
      </c>
    </row>
    <row r="42" spans="1:317" x14ac:dyDescent="0.25">
      <c r="B42" s="12" t="s">
        <v>1036</v>
      </c>
    </row>
    <row r="43" spans="1:317" x14ac:dyDescent="0.25">
      <c r="B43" t="s">
        <v>1065</v>
      </c>
      <c r="C43" t="s">
        <v>1040</v>
      </c>
      <c r="D43" s="35">
        <f>(C40+F40+I40+L40+O40+R40+U40+X40+AA40+AD40+AG40+AJ40+AM40+AP40+AS40+AV40+AY40+BB40+BE40)/19</f>
        <v>39.76608187134503</v>
      </c>
    </row>
    <row r="44" spans="1:317" x14ac:dyDescent="0.25">
      <c r="B44" t="s">
        <v>1064</v>
      </c>
      <c r="C44" t="s">
        <v>1040</v>
      </c>
      <c r="D44" s="35">
        <f>(D40+G40+J40+M40+P40+S40+V40+Y40+AB40+AE40+AH40+AK40++AN40+AQ40+AT40+AW40+AZ40+BC40+BF40)/19</f>
        <v>45.614035087719294</v>
      </c>
    </row>
    <row r="45" spans="1:317" x14ac:dyDescent="0.25">
      <c r="B45" t="s">
        <v>1039</v>
      </c>
      <c r="C45" t="s">
        <v>1040</v>
      </c>
      <c r="D45" s="35">
        <f>(E40+H40+K40+N40+Q40+T40+W40+Z40+AC40+AF40+AI40+AL40+AO40+AR40+AU40+AX40+BA40+BD40+BG40)/19</f>
        <v>14.619883040935672</v>
      </c>
    </row>
    <row r="46" spans="1:317" x14ac:dyDescent="0.25">
      <c r="D46" s="35"/>
    </row>
    <row r="47" spans="1:317" x14ac:dyDescent="0.25">
      <c r="B47" t="s">
        <v>1037</v>
      </c>
      <c r="C47" t="s">
        <v>1041</v>
      </c>
      <c r="D47" s="35">
        <f>(BH40+BK40+BN40+BQ40+BT40+BW40+BZ40+CC40+CF40+CI40+CL40+CO40+CR40+CU40+CX40+DA40+DD40+DG40+DJ40+DM40)/20</f>
        <v>28.333333333333332</v>
      </c>
    </row>
    <row r="48" spans="1:317" x14ac:dyDescent="0.25">
      <c r="B48" t="s">
        <v>1038</v>
      </c>
      <c r="C48" t="s">
        <v>1041</v>
      </c>
      <c r="D48" s="35">
        <f>(BI40+BL40+BO40+BR40+BU40+BX40+CA40+CD40+CG40+CJ40+CM40+CP40+CS40+CV40+CY40+DB40+DE40+DH40+DK40+DN40)/20</f>
        <v>48.333333333333329</v>
      </c>
    </row>
    <row r="49" spans="2:4" x14ac:dyDescent="0.25">
      <c r="B49" t="s">
        <v>1039</v>
      </c>
      <c r="C49" t="s">
        <v>1041</v>
      </c>
      <c r="D49" s="35">
        <f>(BJ40+BM40+BP40+BS40+BV40+BY40+CB40+CE40+CH40+CK40+CN40+CQ40+CT40+CW40+CZ40+DC40+DF40+DI40+DL40+DO40)/20</f>
        <v>23.333333333333329</v>
      </c>
    </row>
    <row r="50" spans="2:4" x14ac:dyDescent="0.25">
      <c r="D50" s="35"/>
    </row>
    <row r="51" spans="2:4" x14ac:dyDescent="0.25">
      <c r="B51" t="s">
        <v>1037</v>
      </c>
      <c r="C51" t="s">
        <v>1042</v>
      </c>
      <c r="D51" s="35">
        <f>(DP40+DS40+DV40+DY40+EB40+EE40+EH40+EK40+EN40)/9</f>
        <v>17.283950617283953</v>
      </c>
    </row>
    <row r="52" spans="2:4" x14ac:dyDescent="0.25">
      <c r="B52" t="s">
        <v>1038</v>
      </c>
      <c r="C52" t="s">
        <v>1042</v>
      </c>
      <c r="D52" s="35">
        <f>(DQ40+DT40+DW40+DZ40+EC40+EF40+EI40+EL40+EO40)/9</f>
        <v>70.370370370370381</v>
      </c>
    </row>
    <row r="53" spans="2:4" x14ac:dyDescent="0.25">
      <c r="B53" t="s">
        <v>1039</v>
      </c>
      <c r="C53" t="s">
        <v>1042</v>
      </c>
      <c r="D53" s="35">
        <f>(DR40+DU40+DX40+EA40+EG40+EJ40+EM40+EP40)/9</f>
        <v>12.345679012345679</v>
      </c>
    </row>
    <row r="54" spans="2:4" x14ac:dyDescent="0.25">
      <c r="D54" s="35"/>
    </row>
    <row r="55" spans="2:4" x14ac:dyDescent="0.25">
      <c r="B55" t="s">
        <v>1037</v>
      </c>
      <c r="C55" t="s">
        <v>1043</v>
      </c>
      <c r="D55" s="35">
        <f>(EQ40+ET40+EW40+EZ40+FC40+FF40+FI40+FL40+FO40+FR40+FU40+FX40+GA40+GD40+GG40+GJ40+GM40+GP40+GS40+GV40+GY40+HB40+HE40+HH40+HK40+HN40+HQ40+HT40+HW40+HZ40+IC40+IF40+II40+IL40+IO40+IR40+IU40)/37</f>
        <v>10.210210210210212</v>
      </c>
    </row>
    <row r="56" spans="2:4" x14ac:dyDescent="0.25">
      <c r="B56" t="s">
        <v>1038</v>
      </c>
      <c r="C56" t="s">
        <v>1043</v>
      </c>
      <c r="D56" s="35">
        <f>(ER40+EU40+EX40+FA40+FD40+FG40+FJ40+FM40+FP40+FS40+FV40+FY40+GB40+GE40+GH40+GK40+GN40+GQ40+GT40+GW40+GZ40+HC40+HF40+HI40+HL40+HO40+HR40+HU40+HX40+IA40+ID40+IG40+IJ40+IM40+IP40+IS40+IV40)/37</f>
        <v>71.771771771771768</v>
      </c>
    </row>
    <row r="57" spans="2:4" x14ac:dyDescent="0.25">
      <c r="B57" t="s">
        <v>1039</v>
      </c>
      <c r="C57" t="s">
        <v>1043</v>
      </c>
      <c r="D57" s="35">
        <f>(ES40+EV40+EY40+FB40+FE40+FH40+FK40+FN40+FQ40+FT40+FW40+FZ40+GC40+GF40+GI40+GL40+GO40+GR40+GU40+GX40+HA40+HD40+HG40+HJ40+HM40+HP40+HS40+HV40+HY40+IB40+IE40+IH40+IK40+IN40+IQ40+IT40+IW40)/37</f>
        <v>17.717717717717711</v>
      </c>
    </row>
    <row r="58" spans="2:4" x14ac:dyDescent="0.25">
      <c r="D58" s="35"/>
    </row>
    <row r="59" spans="2:4" x14ac:dyDescent="0.25">
      <c r="B59" t="s">
        <v>1037</v>
      </c>
      <c r="C59" t="s">
        <v>1044</v>
      </c>
      <c r="D59" s="35">
        <f>(IX40+JA40+JD40+JG40+JJ40+JM40+JP40+JS40+JV40+JY40+KB40+KE40+KH40+KK40+KN40+KQ40+KT40+KW40+KZ40+LC40)/20</f>
        <v>21.111111111111111</v>
      </c>
    </row>
    <row r="60" spans="2:4" x14ac:dyDescent="0.25">
      <c r="B60" t="s">
        <v>1038</v>
      </c>
      <c r="C60" t="s">
        <v>1044</v>
      </c>
      <c r="D60" s="35">
        <f>(IY40+JB40+JE40+JH40+JK40+JN40+JQ40+JT40+JW40+JZ40+KC40+KF40+KI40+KL40+KO40+KR40+KU40+KX40+LA40+LD40)/20</f>
        <v>62.777777777777786</v>
      </c>
    </row>
    <row r="61" spans="2:4" x14ac:dyDescent="0.25">
      <c r="B61" t="s">
        <v>1039</v>
      </c>
      <c r="C61" t="s">
        <v>1044</v>
      </c>
      <c r="D61" s="35">
        <f>(IZ40+JC40+JF40+JI40+JL40+JO40+JR40+JU40+JX40+KA40+KD40+KG40+KJ40+KM40+KP40+KS40+KV40+KY40+LB40+LE40)/20</f>
        <v>16.111111111111107</v>
      </c>
    </row>
  </sheetData>
  <mergeCells count="234">
    <mergeCell ref="A4:A13"/>
    <mergeCell ref="B4:B13"/>
    <mergeCell ref="C4:BG4"/>
    <mergeCell ref="C11:E11"/>
    <mergeCell ref="F11:H11"/>
    <mergeCell ref="I11:K11"/>
    <mergeCell ref="L11:N11"/>
    <mergeCell ref="KW12:KY12"/>
    <mergeCell ref="O11:Q11"/>
    <mergeCell ref="R11:T11"/>
    <mergeCell ref="U11:W11"/>
    <mergeCell ref="X11:Z11"/>
    <mergeCell ref="AA11:AC11"/>
    <mergeCell ref="AD11:AF11"/>
    <mergeCell ref="HT4:IW4"/>
    <mergeCell ref="C5:BG10"/>
    <mergeCell ref="HT5:IW5"/>
    <mergeCell ref="BT11:BV11"/>
    <mergeCell ref="BW11:BY11"/>
    <mergeCell ref="BZ11:CB11"/>
    <mergeCell ref="CC11:CE11"/>
    <mergeCell ref="CF11:CH11"/>
    <mergeCell ref="CI11:CK11"/>
    <mergeCell ref="AG11:AI11"/>
    <mergeCell ref="BH11:BJ11"/>
    <mergeCell ref="BK11:BM11"/>
    <mergeCell ref="BN11:BP11"/>
    <mergeCell ref="BQ11:BS11"/>
    <mergeCell ref="AS11:AU11"/>
    <mergeCell ref="AV11:AX11"/>
    <mergeCell ref="AY11:BA11"/>
    <mergeCell ref="BB11:BD11"/>
    <mergeCell ref="DD11:DF11"/>
    <mergeCell ref="BE11:BG11"/>
    <mergeCell ref="DG11:DI11"/>
    <mergeCell ref="DJ11:DL11"/>
    <mergeCell ref="DM11:DO11"/>
    <mergeCell ref="CL11:CN11"/>
    <mergeCell ref="CO11:CQ11"/>
    <mergeCell ref="CR11:CT11"/>
    <mergeCell ref="CU11:CW11"/>
    <mergeCell ref="CX11:CZ11"/>
    <mergeCell ref="DA11:DC11"/>
    <mergeCell ref="IO11:IQ11"/>
    <mergeCell ref="IR11:IT11"/>
    <mergeCell ref="IU11:IW11"/>
    <mergeCell ref="HT11:HV11"/>
    <mergeCell ref="HW11:HY11"/>
    <mergeCell ref="HZ11:IB11"/>
    <mergeCell ref="IC11:IE11"/>
    <mergeCell ref="IF11:IH11"/>
    <mergeCell ref="GD11:GF11"/>
    <mergeCell ref="GY11:HA11"/>
    <mergeCell ref="HB11:HD11"/>
    <mergeCell ref="KH11:KJ11"/>
    <mergeCell ref="KK11:KM11"/>
    <mergeCell ref="KN11:KP11"/>
    <mergeCell ref="KQ11:KS11"/>
    <mergeCell ref="KT11:KV11"/>
    <mergeCell ref="C12:E12"/>
    <mergeCell ref="F12:H12"/>
    <mergeCell ref="I12:K12"/>
    <mergeCell ref="L12:N12"/>
    <mergeCell ref="O12:Q12"/>
    <mergeCell ref="JP11:JR11"/>
    <mergeCell ref="JS11:JU11"/>
    <mergeCell ref="JV11:JX11"/>
    <mergeCell ref="JY11:KA11"/>
    <mergeCell ref="KB11:KD11"/>
    <mergeCell ref="KE11:KG11"/>
    <mergeCell ref="IX11:IZ11"/>
    <mergeCell ref="JA11:JC11"/>
    <mergeCell ref="JD11:JF11"/>
    <mergeCell ref="JG11:JI11"/>
    <mergeCell ref="JJ11:JL11"/>
    <mergeCell ref="JM11:JO11"/>
    <mergeCell ref="II11:IK11"/>
    <mergeCell ref="IL11:IN11"/>
    <mergeCell ref="BN12:BP12"/>
    <mergeCell ref="BQ12:BS12"/>
    <mergeCell ref="BT12:BV12"/>
    <mergeCell ref="R12:T12"/>
    <mergeCell ref="U12:W12"/>
    <mergeCell ref="X12:Z12"/>
    <mergeCell ref="AA12:AC12"/>
    <mergeCell ref="AD12:AF12"/>
    <mergeCell ref="AG12:AI12"/>
    <mergeCell ref="BE12:BG12"/>
    <mergeCell ref="DS12:DU12"/>
    <mergeCell ref="DV12:DX12"/>
    <mergeCell ref="DY12:EA12"/>
    <mergeCell ref="EB12:ED12"/>
    <mergeCell ref="EE12:EG12"/>
    <mergeCell ref="EH12:EJ12"/>
    <mergeCell ref="DG12:DI12"/>
    <mergeCell ref="DJ12:DL12"/>
    <mergeCell ref="DM12:DO12"/>
    <mergeCell ref="DP12:DR12"/>
    <mergeCell ref="JA12:JC12"/>
    <mergeCell ref="JD12:JF12"/>
    <mergeCell ref="JG12:JI12"/>
    <mergeCell ref="JJ12:JL12"/>
    <mergeCell ref="JM12:JO12"/>
    <mergeCell ref="JP12:JR12"/>
    <mergeCell ref="IL12:IN12"/>
    <mergeCell ref="IO12:IQ12"/>
    <mergeCell ref="IR12:IT12"/>
    <mergeCell ref="IU12:IW12"/>
    <mergeCell ref="IX12:IZ12"/>
    <mergeCell ref="A39:B39"/>
    <mergeCell ref="A40:B40"/>
    <mergeCell ref="AS12:AU12"/>
    <mergeCell ref="AV12:AX12"/>
    <mergeCell ref="AY12:BA12"/>
    <mergeCell ref="BB12:BD12"/>
    <mergeCell ref="JS12:JU12"/>
    <mergeCell ref="JV12:JX12"/>
    <mergeCell ref="JY12:KA12"/>
    <mergeCell ref="HT12:HV12"/>
    <mergeCell ref="HW12:HY12"/>
    <mergeCell ref="HZ12:IB12"/>
    <mergeCell ref="IC12:IE12"/>
    <mergeCell ref="IF12:IH12"/>
    <mergeCell ref="II12:IK12"/>
    <mergeCell ref="EK12:EM12"/>
    <mergeCell ref="EN12:EP12"/>
    <mergeCell ref="EQ12:ES12"/>
    <mergeCell ref="FO12:FQ12"/>
    <mergeCell ref="FR12:FT12"/>
    <mergeCell ref="ET12:EV12"/>
    <mergeCell ref="EW12:EY12"/>
    <mergeCell ref="EZ12:FB12"/>
    <mergeCell ref="FC12:FE12"/>
    <mergeCell ref="BH4:CT4"/>
    <mergeCell ref="BH5:CT5"/>
    <mergeCell ref="CU4:DO4"/>
    <mergeCell ref="CU5:DO5"/>
    <mergeCell ref="AJ11:AL11"/>
    <mergeCell ref="AJ12:AL12"/>
    <mergeCell ref="AM11:AO11"/>
    <mergeCell ref="AM12:AO12"/>
    <mergeCell ref="AP11:AR11"/>
    <mergeCell ref="AP12:AR12"/>
    <mergeCell ref="CO12:CQ12"/>
    <mergeCell ref="CR12:CT12"/>
    <mergeCell ref="CU12:CW12"/>
    <mergeCell ref="CX12:CZ12"/>
    <mergeCell ref="DA12:DC12"/>
    <mergeCell ref="DD12:DF12"/>
    <mergeCell ref="BW12:BY12"/>
    <mergeCell ref="BZ12:CB12"/>
    <mergeCell ref="CC12:CE12"/>
    <mergeCell ref="CF12:CH12"/>
    <mergeCell ref="CI12:CK12"/>
    <mergeCell ref="CL12:CN12"/>
    <mergeCell ref="BH12:BJ12"/>
    <mergeCell ref="BK12:BM12"/>
    <mergeCell ref="DP4:EP4"/>
    <mergeCell ref="DP5:EP5"/>
    <mergeCell ref="EQ4:FN4"/>
    <mergeCell ref="EQ5:FN5"/>
    <mergeCell ref="ET11:EV11"/>
    <mergeCell ref="EW11:EY11"/>
    <mergeCell ref="EZ11:FB11"/>
    <mergeCell ref="FC11:FE11"/>
    <mergeCell ref="FF11:FH11"/>
    <mergeCell ref="FI11:FK11"/>
    <mergeCell ref="EH11:EJ11"/>
    <mergeCell ref="EK11:EM11"/>
    <mergeCell ref="EN11:EP11"/>
    <mergeCell ref="EQ11:ES11"/>
    <mergeCell ref="FL11:FN11"/>
    <mergeCell ref="DP11:DR11"/>
    <mergeCell ref="DS11:DU11"/>
    <mergeCell ref="DV11:DX11"/>
    <mergeCell ref="DY11:EA11"/>
    <mergeCell ref="EB11:ED11"/>
    <mergeCell ref="EE11:EG11"/>
    <mergeCell ref="FF12:FH12"/>
    <mergeCell ref="FI12:FK12"/>
    <mergeCell ref="FL12:FN12"/>
    <mergeCell ref="FU11:FW11"/>
    <mergeCell ref="FX11:FZ11"/>
    <mergeCell ref="GA11:GC11"/>
    <mergeCell ref="FU12:FW12"/>
    <mergeCell ref="FX12:FZ12"/>
    <mergeCell ref="GA12:GC12"/>
    <mergeCell ref="FO11:FQ11"/>
    <mergeCell ref="FR11:FT11"/>
    <mergeCell ref="FO4:GI4"/>
    <mergeCell ref="FO5:GI5"/>
    <mergeCell ref="GJ4:GU4"/>
    <mergeCell ref="GJ5:GU5"/>
    <mergeCell ref="GV11:GX11"/>
    <mergeCell ref="GV4:HS4"/>
    <mergeCell ref="GV5:HS5"/>
    <mergeCell ref="GG12:GI12"/>
    <mergeCell ref="GJ12:GL12"/>
    <mergeCell ref="GM12:GO12"/>
    <mergeCell ref="GP12:GR12"/>
    <mergeCell ref="GS12:GU12"/>
    <mergeCell ref="HB12:HD12"/>
    <mergeCell ref="GY12:HA12"/>
    <mergeCell ref="GV12:GX12"/>
    <mergeCell ref="GD12:GF12"/>
    <mergeCell ref="GS11:GU11"/>
    <mergeCell ref="GP11:GR11"/>
    <mergeCell ref="GM11:GO11"/>
    <mergeCell ref="GJ11:GL11"/>
    <mergeCell ref="GG11:GI11"/>
    <mergeCell ref="IX4:LE4"/>
    <mergeCell ref="IX5:LE5"/>
    <mergeCell ref="KW11:KY11"/>
    <mergeCell ref="KZ11:LB11"/>
    <mergeCell ref="LC11:LE11"/>
    <mergeCell ref="KT12:KV12"/>
    <mergeCell ref="KZ12:LB12"/>
    <mergeCell ref="LC12:LE12"/>
    <mergeCell ref="HE11:HG11"/>
    <mergeCell ref="HH11:HJ11"/>
    <mergeCell ref="HK11:HM11"/>
    <mergeCell ref="HN11:HP11"/>
    <mergeCell ref="HQ11:HS11"/>
    <mergeCell ref="HQ12:HS12"/>
    <mergeCell ref="HN12:HP12"/>
    <mergeCell ref="HK12:HM12"/>
    <mergeCell ref="HH12:HJ12"/>
    <mergeCell ref="HE12:HG12"/>
    <mergeCell ref="KK12:KM12"/>
    <mergeCell ref="KN12:KP12"/>
    <mergeCell ref="KQ12:KS12"/>
    <mergeCell ref="KB12:KD12"/>
    <mergeCell ref="KE12:KG12"/>
    <mergeCell ref="KH12:KJ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X61"/>
  <sheetViews>
    <sheetView workbookViewId="0"/>
  </sheetViews>
  <sheetFormatPr defaultRowHeight="15" x14ac:dyDescent="0.25"/>
  <cols>
    <col min="2" max="2" width="21.28515625" customWidth="1"/>
  </cols>
  <sheetData>
    <row r="1" spans="1:362" ht="15.75" x14ac:dyDescent="0.25">
      <c r="A1" s="6" t="s">
        <v>16</v>
      </c>
      <c r="B1" s="14" t="s">
        <v>638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</row>
    <row r="2" spans="1:362" ht="15.75" x14ac:dyDescent="0.25">
      <c r="A2" s="8" t="s">
        <v>1052</v>
      </c>
      <c r="B2" s="7"/>
      <c r="C2" s="7"/>
      <c r="D2" s="7" t="s">
        <v>1082</v>
      </c>
      <c r="E2" s="7"/>
      <c r="F2" s="7"/>
      <c r="G2" s="7"/>
      <c r="H2" s="7" t="s">
        <v>1054</v>
      </c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1:36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1:362" ht="15.75" customHeight="1" x14ac:dyDescent="0.25">
      <c r="A4" s="55" t="s">
        <v>0</v>
      </c>
      <c r="B4" s="55" t="s">
        <v>110</v>
      </c>
      <c r="C4" s="89" t="s">
        <v>500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100" t="s">
        <v>502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 t="s">
        <v>502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60"/>
      <c r="DP4" s="100" t="s">
        <v>502</v>
      </c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82" t="s">
        <v>640</v>
      </c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67" t="s">
        <v>511</v>
      </c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102" t="s">
        <v>511</v>
      </c>
      <c r="GH4" s="102"/>
      <c r="GI4" s="102"/>
      <c r="GJ4" s="102"/>
      <c r="GK4" s="102"/>
      <c r="GL4" s="102"/>
      <c r="GM4" s="102"/>
      <c r="GN4" s="102"/>
      <c r="GO4" s="102"/>
      <c r="GP4" s="102"/>
      <c r="GQ4" s="102"/>
      <c r="GR4" s="102"/>
      <c r="GS4" s="102"/>
      <c r="GT4" s="102"/>
      <c r="GU4" s="102"/>
      <c r="GV4" s="102"/>
      <c r="GW4" s="102"/>
      <c r="GX4" s="102"/>
      <c r="GY4" s="102"/>
      <c r="GZ4" s="102"/>
      <c r="HA4" s="102"/>
      <c r="HB4" s="102"/>
      <c r="HC4" s="102"/>
      <c r="HD4" s="102"/>
      <c r="HE4" s="102"/>
      <c r="HF4" s="102"/>
      <c r="HG4" s="102"/>
      <c r="HH4" s="102"/>
      <c r="HI4" s="102"/>
      <c r="HJ4" s="102"/>
      <c r="HK4" s="102"/>
      <c r="HL4" s="102"/>
      <c r="HM4" s="102"/>
      <c r="HN4" s="75" t="s">
        <v>511</v>
      </c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6"/>
      <c r="IL4" s="102" t="s">
        <v>511</v>
      </c>
      <c r="IM4" s="102"/>
      <c r="IN4" s="102"/>
      <c r="IO4" s="102"/>
      <c r="IP4" s="102"/>
      <c r="IQ4" s="102"/>
      <c r="IR4" s="102"/>
      <c r="IS4" s="102"/>
      <c r="IT4" s="102"/>
      <c r="IU4" s="102"/>
      <c r="IV4" s="102"/>
      <c r="IW4" s="102"/>
      <c r="IX4" s="102"/>
      <c r="IY4" s="102"/>
      <c r="IZ4" s="102"/>
      <c r="JA4" s="102"/>
      <c r="JB4" s="102"/>
      <c r="JC4" s="102"/>
      <c r="JD4" s="102"/>
      <c r="JE4" s="102"/>
      <c r="JF4" s="102"/>
      <c r="JG4" s="102"/>
      <c r="JH4" s="102"/>
      <c r="JI4" s="102"/>
      <c r="JJ4" s="60" t="s">
        <v>511</v>
      </c>
      <c r="JK4" s="61"/>
      <c r="JL4" s="61"/>
      <c r="JM4" s="61"/>
      <c r="JN4" s="61"/>
      <c r="JO4" s="61"/>
      <c r="JP4" s="61"/>
      <c r="JQ4" s="61"/>
      <c r="JR4" s="61"/>
      <c r="JS4" s="61"/>
      <c r="JT4" s="61"/>
      <c r="JU4" s="61"/>
      <c r="JV4" s="61"/>
      <c r="JW4" s="61"/>
      <c r="JX4" s="61"/>
      <c r="JY4" s="61"/>
      <c r="JZ4" s="61"/>
      <c r="KA4" s="61"/>
      <c r="KB4" s="61"/>
      <c r="KC4" s="61"/>
      <c r="KD4" s="61"/>
      <c r="KE4" s="61"/>
      <c r="KF4" s="61"/>
      <c r="KG4" s="61"/>
      <c r="KH4" s="61"/>
      <c r="KI4" s="61"/>
      <c r="KJ4" s="61"/>
      <c r="KK4" s="61"/>
      <c r="KL4" s="61"/>
      <c r="KM4" s="61"/>
      <c r="KN4" s="63" t="s">
        <v>506</v>
      </c>
      <c r="KO4" s="77"/>
      <c r="KP4" s="77"/>
      <c r="KQ4" s="77"/>
      <c r="KR4" s="77"/>
      <c r="KS4" s="77"/>
      <c r="KT4" s="77"/>
      <c r="KU4" s="77"/>
      <c r="KV4" s="77"/>
      <c r="KW4" s="77"/>
      <c r="KX4" s="77"/>
      <c r="KY4" s="77"/>
      <c r="KZ4" s="77"/>
      <c r="LA4" s="77"/>
      <c r="LB4" s="77"/>
      <c r="LC4" s="77"/>
      <c r="LD4" s="77"/>
      <c r="LE4" s="77"/>
      <c r="LF4" s="77"/>
      <c r="LG4" s="77"/>
      <c r="LH4" s="77"/>
      <c r="LI4" s="77"/>
      <c r="LJ4" s="77"/>
      <c r="LK4" s="77"/>
      <c r="LL4" s="77"/>
      <c r="LM4" s="77"/>
      <c r="LN4" s="77"/>
      <c r="LO4" s="77"/>
      <c r="LP4" s="77"/>
      <c r="LQ4" s="77"/>
      <c r="LR4" s="77"/>
      <c r="LS4" s="77"/>
      <c r="LT4" s="77"/>
      <c r="LU4" s="77"/>
      <c r="LV4" s="77"/>
      <c r="LW4" s="77"/>
      <c r="LX4" s="77"/>
      <c r="LY4" s="77"/>
      <c r="LZ4" s="77"/>
      <c r="MA4" s="77"/>
      <c r="MB4" s="77"/>
      <c r="MC4" s="77"/>
      <c r="MD4" s="77"/>
      <c r="ME4" s="77"/>
      <c r="MF4" s="77"/>
      <c r="MG4" s="77"/>
      <c r="MH4" s="77"/>
      <c r="MI4" s="77"/>
      <c r="MJ4" s="77"/>
      <c r="MK4" s="77"/>
      <c r="ML4" s="77"/>
      <c r="MM4" s="77"/>
      <c r="MN4" s="77"/>
      <c r="MO4" s="77"/>
      <c r="MP4" s="77"/>
      <c r="MQ4" s="77"/>
      <c r="MR4" s="77"/>
      <c r="MS4" s="77"/>
      <c r="MT4" s="77"/>
      <c r="MU4" s="77"/>
      <c r="MV4" s="77"/>
      <c r="MW4" s="77"/>
      <c r="MX4" s="78"/>
    </row>
    <row r="5" spans="1:362" ht="15.75" customHeight="1" x14ac:dyDescent="0.25">
      <c r="A5" s="55"/>
      <c r="B5" s="55"/>
      <c r="C5" s="64" t="s">
        <v>501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 t="s">
        <v>503</v>
      </c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2" t="s">
        <v>504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79"/>
      <c r="DP5" s="62" t="s">
        <v>639</v>
      </c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86" t="s">
        <v>641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64" t="s">
        <v>512</v>
      </c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71" t="s">
        <v>505</v>
      </c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  <c r="GS5" s="72"/>
      <c r="GT5" s="72"/>
      <c r="GU5" s="72"/>
      <c r="GV5" s="72"/>
      <c r="GW5" s="72"/>
      <c r="GX5" s="72"/>
      <c r="GY5" s="72"/>
      <c r="GZ5" s="72"/>
      <c r="HA5" s="72"/>
      <c r="HB5" s="72"/>
      <c r="HC5" s="72"/>
      <c r="HD5" s="72"/>
      <c r="HE5" s="72"/>
      <c r="HF5" s="72"/>
      <c r="HG5" s="72"/>
      <c r="HH5" s="72"/>
      <c r="HI5" s="72"/>
      <c r="HJ5" s="72"/>
      <c r="HK5" s="72"/>
      <c r="HL5" s="72"/>
      <c r="HM5" s="73"/>
      <c r="HN5" s="90" t="s">
        <v>513</v>
      </c>
      <c r="HO5" s="90"/>
      <c r="HP5" s="90"/>
      <c r="HQ5" s="90"/>
      <c r="HR5" s="90"/>
      <c r="HS5" s="90"/>
      <c r="HT5" s="90"/>
      <c r="HU5" s="90"/>
      <c r="HV5" s="90"/>
      <c r="HW5" s="90"/>
      <c r="HX5" s="90"/>
      <c r="HY5" s="90"/>
      <c r="HZ5" s="90"/>
      <c r="IA5" s="90"/>
      <c r="IB5" s="90"/>
      <c r="IC5" s="90"/>
      <c r="ID5" s="90"/>
      <c r="IE5" s="90"/>
      <c r="IF5" s="90"/>
      <c r="IG5" s="90"/>
      <c r="IH5" s="90"/>
      <c r="II5" s="90"/>
      <c r="IJ5" s="90"/>
      <c r="IK5" s="90"/>
      <c r="IL5" s="101" t="s">
        <v>514</v>
      </c>
      <c r="IM5" s="101"/>
      <c r="IN5" s="101"/>
      <c r="IO5" s="101"/>
      <c r="IP5" s="101"/>
      <c r="IQ5" s="101"/>
      <c r="IR5" s="101"/>
      <c r="IS5" s="101"/>
      <c r="IT5" s="101"/>
      <c r="IU5" s="101"/>
      <c r="IV5" s="101"/>
      <c r="IW5" s="101"/>
      <c r="IX5" s="101"/>
      <c r="IY5" s="101"/>
      <c r="IZ5" s="101"/>
      <c r="JA5" s="101"/>
      <c r="JB5" s="101"/>
      <c r="JC5" s="101"/>
      <c r="JD5" s="101"/>
      <c r="JE5" s="101"/>
      <c r="JF5" s="101"/>
      <c r="JG5" s="101"/>
      <c r="JH5" s="101"/>
      <c r="JI5" s="101"/>
      <c r="JJ5" s="71" t="s">
        <v>15</v>
      </c>
      <c r="JK5" s="72"/>
      <c r="JL5" s="72"/>
      <c r="JM5" s="72"/>
      <c r="JN5" s="72"/>
      <c r="JO5" s="72"/>
      <c r="JP5" s="72"/>
      <c r="JQ5" s="72"/>
      <c r="JR5" s="72"/>
      <c r="JS5" s="72"/>
      <c r="JT5" s="72"/>
      <c r="JU5" s="72"/>
      <c r="JV5" s="72"/>
      <c r="JW5" s="72"/>
      <c r="JX5" s="72"/>
      <c r="JY5" s="72"/>
      <c r="JZ5" s="72"/>
      <c r="KA5" s="72"/>
      <c r="KB5" s="72"/>
      <c r="KC5" s="72"/>
      <c r="KD5" s="72"/>
      <c r="KE5" s="72"/>
      <c r="KF5" s="72"/>
      <c r="KG5" s="72"/>
      <c r="KH5" s="72"/>
      <c r="KI5" s="72"/>
      <c r="KJ5" s="72"/>
      <c r="KK5" s="72"/>
      <c r="KL5" s="72"/>
      <c r="KM5" s="72"/>
      <c r="KN5" s="79" t="s">
        <v>507</v>
      </c>
      <c r="KO5" s="80"/>
      <c r="KP5" s="80"/>
      <c r="KQ5" s="80"/>
      <c r="KR5" s="80"/>
      <c r="KS5" s="80"/>
      <c r="KT5" s="80"/>
      <c r="KU5" s="80"/>
      <c r="KV5" s="80"/>
      <c r="KW5" s="80"/>
      <c r="KX5" s="80"/>
      <c r="KY5" s="80"/>
      <c r="KZ5" s="80"/>
      <c r="LA5" s="80"/>
      <c r="LB5" s="80"/>
      <c r="LC5" s="80"/>
      <c r="LD5" s="80"/>
      <c r="LE5" s="80"/>
      <c r="LF5" s="80"/>
      <c r="LG5" s="80"/>
      <c r="LH5" s="80"/>
      <c r="LI5" s="80"/>
      <c r="LJ5" s="80"/>
      <c r="LK5" s="80"/>
      <c r="LL5" s="80"/>
      <c r="LM5" s="80"/>
      <c r="LN5" s="80"/>
      <c r="LO5" s="80"/>
      <c r="LP5" s="80"/>
      <c r="LQ5" s="80"/>
      <c r="LR5" s="80"/>
      <c r="LS5" s="80"/>
      <c r="LT5" s="80"/>
      <c r="LU5" s="80"/>
      <c r="LV5" s="80"/>
      <c r="LW5" s="80"/>
      <c r="LX5" s="80"/>
      <c r="LY5" s="80"/>
      <c r="LZ5" s="80"/>
      <c r="MA5" s="80"/>
      <c r="MB5" s="80"/>
      <c r="MC5" s="80"/>
      <c r="MD5" s="80"/>
      <c r="ME5" s="80"/>
      <c r="MF5" s="80"/>
      <c r="MG5" s="80"/>
      <c r="MH5" s="80"/>
      <c r="MI5" s="80"/>
      <c r="MJ5" s="80"/>
      <c r="MK5" s="80"/>
      <c r="ML5" s="80"/>
      <c r="MM5" s="80"/>
      <c r="MN5" s="80"/>
      <c r="MO5" s="80"/>
      <c r="MP5" s="80"/>
      <c r="MQ5" s="80"/>
      <c r="MR5" s="80"/>
      <c r="MS5" s="80"/>
      <c r="MT5" s="80"/>
      <c r="MU5" s="80"/>
      <c r="MV5" s="80"/>
      <c r="MW5" s="80"/>
      <c r="MX5" s="81"/>
    </row>
    <row r="6" spans="1:362" ht="15.75" hidden="1" customHeight="1" x14ac:dyDescent="0.25">
      <c r="A6" s="55"/>
      <c r="B6" s="55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18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22"/>
      <c r="EI6" s="17"/>
      <c r="EJ6" s="17"/>
      <c r="EK6" s="17"/>
      <c r="EL6" s="17"/>
      <c r="EM6" s="17"/>
      <c r="EN6" s="17"/>
      <c r="EO6" s="17"/>
      <c r="EP6" s="17"/>
      <c r="EQ6" s="17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18"/>
      <c r="MM6" s="4"/>
      <c r="MN6" s="4"/>
      <c r="MO6" s="4"/>
      <c r="MP6" s="4"/>
      <c r="MQ6" s="4"/>
      <c r="MR6" s="4"/>
      <c r="MS6" s="4"/>
      <c r="MT6" s="4"/>
      <c r="MU6" s="18"/>
      <c r="MV6" s="4"/>
      <c r="MW6" s="4"/>
      <c r="MX6" s="4"/>
    </row>
    <row r="7" spans="1:362" ht="15.75" hidden="1" customHeight="1" x14ac:dyDescent="0.25">
      <c r="A7" s="55"/>
      <c r="B7" s="55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18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21"/>
      <c r="EI7" s="4"/>
      <c r="EJ7" s="4"/>
      <c r="EK7" s="4"/>
      <c r="EL7" s="4"/>
      <c r="EM7" s="4"/>
      <c r="EN7" s="4"/>
      <c r="EO7" s="4"/>
      <c r="EP7" s="4"/>
      <c r="EQ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18"/>
      <c r="MM7" s="4"/>
      <c r="MN7" s="4"/>
      <c r="MO7" s="4"/>
      <c r="MP7" s="4"/>
      <c r="MQ7" s="4"/>
      <c r="MR7" s="4"/>
      <c r="MS7" s="4"/>
      <c r="MT7" s="4"/>
      <c r="MU7" s="18"/>
      <c r="MV7" s="4"/>
      <c r="MW7" s="4"/>
      <c r="MX7" s="4"/>
    </row>
    <row r="8" spans="1:362" ht="15.75" hidden="1" customHeight="1" x14ac:dyDescent="0.25">
      <c r="A8" s="55"/>
      <c r="B8" s="55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18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21"/>
      <c r="EI8" s="4"/>
      <c r="EJ8" s="4"/>
      <c r="EK8" s="4"/>
      <c r="EL8" s="4"/>
      <c r="EM8" s="4"/>
      <c r="EN8" s="4"/>
      <c r="EO8" s="4"/>
      <c r="EP8" s="4"/>
      <c r="EQ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18"/>
      <c r="MM8" s="4"/>
      <c r="MN8" s="4"/>
      <c r="MO8" s="4"/>
      <c r="MP8" s="4"/>
      <c r="MQ8" s="4"/>
      <c r="MR8" s="4"/>
      <c r="MS8" s="4"/>
      <c r="MT8" s="4"/>
      <c r="MU8" s="18"/>
      <c r="MV8" s="4"/>
      <c r="MW8" s="4"/>
      <c r="MX8" s="4"/>
    </row>
    <row r="9" spans="1:362" ht="15.75" hidden="1" customHeight="1" x14ac:dyDescent="0.25">
      <c r="A9" s="55"/>
      <c r="B9" s="55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18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21"/>
      <c r="EI9" s="4"/>
      <c r="EJ9" s="4"/>
      <c r="EK9" s="4"/>
      <c r="EL9" s="4"/>
      <c r="EM9" s="4"/>
      <c r="EN9" s="4"/>
      <c r="EO9" s="4"/>
      <c r="EP9" s="4"/>
      <c r="EQ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18"/>
      <c r="MM9" s="4"/>
      <c r="MN9" s="4"/>
      <c r="MO9" s="4"/>
      <c r="MP9" s="4"/>
      <c r="MQ9" s="4"/>
      <c r="MR9" s="4"/>
      <c r="MS9" s="4"/>
      <c r="MT9" s="4"/>
      <c r="MU9" s="18"/>
      <c r="MV9" s="4"/>
      <c r="MW9" s="4"/>
      <c r="MX9" s="4"/>
    </row>
    <row r="10" spans="1:362" ht="15.75" hidden="1" customHeight="1" x14ac:dyDescent="0.25">
      <c r="A10" s="55"/>
      <c r="B10" s="55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18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21"/>
      <c r="EI10" s="4"/>
      <c r="EJ10" s="4"/>
      <c r="EK10" s="4"/>
      <c r="EL10" s="4"/>
      <c r="EM10" s="4"/>
      <c r="EN10" s="4"/>
      <c r="EO10" s="4"/>
      <c r="EP10" s="4"/>
      <c r="EQ10" s="19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18"/>
      <c r="MM10" s="4"/>
      <c r="MN10" s="4"/>
      <c r="MO10" s="4"/>
      <c r="MP10" s="4"/>
      <c r="MQ10" s="4"/>
      <c r="MR10" s="4"/>
      <c r="MS10" s="4"/>
      <c r="MT10" s="4"/>
      <c r="MU10" s="18"/>
      <c r="MV10" s="4"/>
      <c r="MW10" s="4"/>
      <c r="MX10" s="4"/>
    </row>
    <row r="11" spans="1:362" ht="16.5" thickBot="1" x14ac:dyDescent="0.3">
      <c r="A11" s="55"/>
      <c r="B11" s="55"/>
      <c r="C11" s="46" t="s">
        <v>55</v>
      </c>
      <c r="D11" s="47" t="s">
        <v>2</v>
      </c>
      <c r="E11" s="47" t="s">
        <v>3</v>
      </c>
      <c r="F11" s="64" t="s">
        <v>97</v>
      </c>
      <c r="G11" s="64" t="s">
        <v>4</v>
      </c>
      <c r="H11" s="64" t="s">
        <v>5</v>
      </c>
      <c r="I11" s="64" t="s">
        <v>56</v>
      </c>
      <c r="J11" s="64" t="s">
        <v>6</v>
      </c>
      <c r="K11" s="64" t="s">
        <v>7</v>
      </c>
      <c r="L11" s="47" t="s">
        <v>57</v>
      </c>
      <c r="M11" s="47" t="s">
        <v>6</v>
      </c>
      <c r="N11" s="48" t="s">
        <v>7</v>
      </c>
      <c r="O11" s="64" t="s">
        <v>58</v>
      </c>
      <c r="P11" s="64" t="s">
        <v>8</v>
      </c>
      <c r="Q11" s="64" t="s">
        <v>1</v>
      </c>
      <c r="R11" s="46" t="s">
        <v>59</v>
      </c>
      <c r="S11" s="47" t="s">
        <v>3</v>
      </c>
      <c r="T11" s="47" t="s">
        <v>9</v>
      </c>
      <c r="U11" s="47" t="s">
        <v>60</v>
      </c>
      <c r="V11" s="47" t="s">
        <v>3</v>
      </c>
      <c r="W11" s="47" t="s">
        <v>9</v>
      </c>
      <c r="X11" s="48" t="s">
        <v>61</v>
      </c>
      <c r="Y11" s="43" t="s">
        <v>7</v>
      </c>
      <c r="Z11" s="46" t="s">
        <v>10</v>
      </c>
      <c r="AA11" s="47" t="s">
        <v>62</v>
      </c>
      <c r="AB11" s="47" t="s">
        <v>11</v>
      </c>
      <c r="AC11" s="47" t="s">
        <v>12</v>
      </c>
      <c r="AD11" s="47" t="s">
        <v>63</v>
      </c>
      <c r="AE11" s="47" t="s">
        <v>1</v>
      </c>
      <c r="AF11" s="47" t="s">
        <v>2</v>
      </c>
      <c r="AG11" s="47" t="s">
        <v>64</v>
      </c>
      <c r="AH11" s="47" t="s">
        <v>9</v>
      </c>
      <c r="AI11" s="47" t="s">
        <v>4</v>
      </c>
      <c r="AJ11" s="65" t="s">
        <v>98</v>
      </c>
      <c r="AK11" s="86"/>
      <c r="AL11" s="86"/>
      <c r="AM11" s="65" t="s">
        <v>65</v>
      </c>
      <c r="AN11" s="86"/>
      <c r="AO11" s="86"/>
      <c r="AP11" s="65" t="s">
        <v>66</v>
      </c>
      <c r="AQ11" s="86"/>
      <c r="AR11" s="86"/>
      <c r="AS11" s="65" t="s">
        <v>67</v>
      </c>
      <c r="AT11" s="86"/>
      <c r="AU11" s="86"/>
      <c r="AV11" s="65" t="s">
        <v>68</v>
      </c>
      <c r="AW11" s="86"/>
      <c r="AX11" s="86"/>
      <c r="AY11" s="65" t="s">
        <v>69</v>
      </c>
      <c r="AZ11" s="86"/>
      <c r="BA11" s="86"/>
      <c r="BB11" s="65" t="s">
        <v>70</v>
      </c>
      <c r="BC11" s="86"/>
      <c r="BD11" s="86"/>
      <c r="BE11" s="64" t="s">
        <v>71</v>
      </c>
      <c r="BF11" s="64"/>
      <c r="BG11" s="64"/>
      <c r="BH11" s="64" t="s">
        <v>103</v>
      </c>
      <c r="BI11" s="64"/>
      <c r="BJ11" s="64"/>
      <c r="BK11" s="46" t="s">
        <v>72</v>
      </c>
      <c r="BL11" s="47"/>
      <c r="BM11" s="47"/>
      <c r="BN11" s="48" t="s">
        <v>99</v>
      </c>
      <c r="BO11" s="43"/>
      <c r="BP11" s="46"/>
      <c r="BQ11" s="48" t="s">
        <v>73</v>
      </c>
      <c r="BR11" s="43"/>
      <c r="BS11" s="46"/>
      <c r="BT11" s="47" t="s">
        <v>74</v>
      </c>
      <c r="BU11" s="47"/>
      <c r="BV11" s="47"/>
      <c r="BW11" s="47" t="s">
        <v>75</v>
      </c>
      <c r="BX11" s="47"/>
      <c r="BY11" s="47"/>
      <c r="BZ11" s="47" t="s">
        <v>76</v>
      </c>
      <c r="CA11" s="47"/>
      <c r="CB11" s="47"/>
      <c r="CC11" s="66" t="s">
        <v>77</v>
      </c>
      <c r="CD11" s="66"/>
      <c r="CE11" s="66"/>
      <c r="CF11" s="47" t="s">
        <v>78</v>
      </c>
      <c r="CG11" s="47"/>
      <c r="CH11" s="47"/>
      <c r="CI11" s="47" t="s">
        <v>79</v>
      </c>
      <c r="CJ11" s="47"/>
      <c r="CK11" s="47"/>
      <c r="CL11" s="47" t="s">
        <v>80</v>
      </c>
      <c r="CM11" s="47"/>
      <c r="CN11" s="47"/>
      <c r="CO11" s="47" t="s">
        <v>81</v>
      </c>
      <c r="CP11" s="47"/>
      <c r="CQ11" s="47"/>
      <c r="CR11" s="47" t="s">
        <v>100</v>
      </c>
      <c r="CS11" s="47"/>
      <c r="CT11" s="47"/>
      <c r="CU11" s="66" t="s">
        <v>82</v>
      </c>
      <c r="CV11" s="66"/>
      <c r="CW11" s="66"/>
      <c r="CX11" s="66" t="s">
        <v>83</v>
      </c>
      <c r="CY11" s="66"/>
      <c r="CZ11" s="70"/>
      <c r="DA11" s="64" t="s">
        <v>84</v>
      </c>
      <c r="DB11" s="64"/>
      <c r="DC11" s="64"/>
      <c r="DD11" s="64" t="s">
        <v>85</v>
      </c>
      <c r="DE11" s="64"/>
      <c r="DF11" s="64"/>
      <c r="DG11" s="62" t="s">
        <v>86</v>
      </c>
      <c r="DH11" s="62"/>
      <c r="DI11" s="62"/>
      <c r="DJ11" s="64" t="s">
        <v>87</v>
      </c>
      <c r="DK11" s="64"/>
      <c r="DL11" s="64"/>
      <c r="DM11" s="64" t="s">
        <v>88</v>
      </c>
      <c r="DN11" s="64"/>
      <c r="DO11" s="65"/>
      <c r="DP11" s="64" t="s">
        <v>101</v>
      </c>
      <c r="DQ11" s="64"/>
      <c r="DR11" s="64"/>
      <c r="DS11" s="64" t="s">
        <v>104</v>
      </c>
      <c r="DT11" s="64"/>
      <c r="DU11" s="64"/>
      <c r="DV11" s="64" t="s">
        <v>105</v>
      </c>
      <c r="DW11" s="64"/>
      <c r="DX11" s="64"/>
      <c r="DY11" s="64" t="s">
        <v>106</v>
      </c>
      <c r="DZ11" s="64"/>
      <c r="EA11" s="64"/>
      <c r="EB11" s="64" t="s">
        <v>107</v>
      </c>
      <c r="EC11" s="64"/>
      <c r="ED11" s="64"/>
      <c r="EE11" s="64" t="s">
        <v>108</v>
      </c>
      <c r="EF11" s="64"/>
      <c r="EG11" s="64"/>
      <c r="EH11" s="80" t="s">
        <v>629</v>
      </c>
      <c r="EI11" s="80"/>
      <c r="EJ11" s="81"/>
      <c r="EK11" s="79" t="s">
        <v>630</v>
      </c>
      <c r="EL11" s="80"/>
      <c r="EM11" s="81"/>
      <c r="EN11" s="79" t="s">
        <v>631</v>
      </c>
      <c r="EO11" s="80"/>
      <c r="EP11" s="81"/>
      <c r="EQ11" s="62" t="s">
        <v>632</v>
      </c>
      <c r="ER11" s="62"/>
      <c r="ES11" s="62"/>
      <c r="ET11" s="62" t="s">
        <v>633</v>
      </c>
      <c r="EU11" s="62"/>
      <c r="EV11" s="62"/>
      <c r="EW11" s="62" t="s">
        <v>634</v>
      </c>
      <c r="EX11" s="62"/>
      <c r="EY11" s="62"/>
      <c r="EZ11" s="62" t="s">
        <v>635</v>
      </c>
      <c r="FA11" s="62"/>
      <c r="FB11" s="62"/>
      <c r="FC11" s="62" t="s">
        <v>636</v>
      </c>
      <c r="FD11" s="62"/>
      <c r="FE11" s="79"/>
      <c r="FF11" s="62" t="s">
        <v>637</v>
      </c>
      <c r="FG11" s="62"/>
      <c r="FH11" s="62"/>
      <c r="FI11" s="62" t="s">
        <v>89</v>
      </c>
      <c r="FJ11" s="62"/>
      <c r="FK11" s="62"/>
      <c r="FL11" s="62" t="s">
        <v>102</v>
      </c>
      <c r="FM11" s="62"/>
      <c r="FN11" s="62"/>
      <c r="FO11" s="62" t="s">
        <v>90</v>
      </c>
      <c r="FP11" s="62"/>
      <c r="FQ11" s="62"/>
      <c r="FR11" s="62" t="s">
        <v>91</v>
      </c>
      <c r="FS11" s="62"/>
      <c r="FT11" s="62"/>
      <c r="FU11" s="62" t="s">
        <v>92</v>
      </c>
      <c r="FV11" s="62"/>
      <c r="FW11" s="62"/>
      <c r="FX11" s="62" t="s">
        <v>93</v>
      </c>
      <c r="FY11" s="62"/>
      <c r="FZ11" s="62"/>
      <c r="GA11" s="62" t="s">
        <v>94</v>
      </c>
      <c r="GB11" s="62"/>
      <c r="GC11" s="62"/>
      <c r="GD11" s="62" t="s">
        <v>95</v>
      </c>
      <c r="GE11" s="62"/>
      <c r="GF11" s="62"/>
      <c r="GG11" s="62" t="s">
        <v>96</v>
      </c>
      <c r="GH11" s="62"/>
      <c r="GI11" s="62"/>
      <c r="GJ11" s="62" t="s">
        <v>109</v>
      </c>
      <c r="GK11" s="62"/>
      <c r="GL11" s="62"/>
      <c r="GM11" s="62" t="s">
        <v>594</v>
      </c>
      <c r="GN11" s="62"/>
      <c r="GO11" s="62"/>
      <c r="GP11" s="62" t="s">
        <v>595</v>
      </c>
      <c r="GQ11" s="62"/>
      <c r="GR11" s="62"/>
      <c r="GS11" s="62" t="s">
        <v>596</v>
      </c>
      <c r="GT11" s="62"/>
      <c r="GU11" s="62"/>
      <c r="GV11" s="62" t="s">
        <v>597</v>
      </c>
      <c r="GW11" s="62"/>
      <c r="GX11" s="62"/>
      <c r="GY11" s="79" t="s">
        <v>598</v>
      </c>
      <c r="GZ11" s="80"/>
      <c r="HA11" s="81"/>
      <c r="HB11" s="79" t="s">
        <v>599</v>
      </c>
      <c r="HC11" s="80"/>
      <c r="HD11" s="81"/>
      <c r="HE11" s="79" t="s">
        <v>600</v>
      </c>
      <c r="HF11" s="80"/>
      <c r="HG11" s="81"/>
      <c r="HH11" s="79" t="s">
        <v>601</v>
      </c>
      <c r="HI11" s="80"/>
      <c r="HJ11" s="81"/>
      <c r="HK11" s="79" t="s">
        <v>602</v>
      </c>
      <c r="HL11" s="80"/>
      <c r="HM11" s="81"/>
      <c r="HN11" s="79" t="s">
        <v>603</v>
      </c>
      <c r="HO11" s="80"/>
      <c r="HP11" s="81"/>
      <c r="HQ11" s="79" t="s">
        <v>604</v>
      </c>
      <c r="HR11" s="80"/>
      <c r="HS11" s="81"/>
      <c r="HT11" s="79" t="s">
        <v>605</v>
      </c>
      <c r="HU11" s="80"/>
      <c r="HV11" s="81"/>
      <c r="HW11" s="79" t="s">
        <v>606</v>
      </c>
      <c r="HX11" s="80"/>
      <c r="HY11" s="81"/>
      <c r="HZ11" s="79" t="s">
        <v>607</v>
      </c>
      <c r="IA11" s="80"/>
      <c r="IB11" s="81"/>
      <c r="IC11" s="79" t="s">
        <v>608</v>
      </c>
      <c r="ID11" s="80"/>
      <c r="IE11" s="81"/>
      <c r="IF11" s="79" t="s">
        <v>609</v>
      </c>
      <c r="IG11" s="80"/>
      <c r="IH11" s="81"/>
      <c r="II11" s="79" t="s">
        <v>610</v>
      </c>
      <c r="IJ11" s="80"/>
      <c r="IK11" s="81"/>
      <c r="IL11" s="81" t="s">
        <v>611</v>
      </c>
      <c r="IM11" s="62"/>
      <c r="IN11" s="62"/>
      <c r="IO11" s="62" t="s">
        <v>612</v>
      </c>
      <c r="IP11" s="62"/>
      <c r="IQ11" s="62"/>
      <c r="IR11" s="62" t="s">
        <v>613</v>
      </c>
      <c r="IS11" s="62"/>
      <c r="IT11" s="62"/>
      <c r="IU11" s="62" t="s">
        <v>614</v>
      </c>
      <c r="IV11" s="62"/>
      <c r="IW11" s="62"/>
      <c r="IX11" s="62" t="s">
        <v>615</v>
      </c>
      <c r="IY11" s="62"/>
      <c r="IZ11" s="62"/>
      <c r="JA11" s="62" t="s">
        <v>616</v>
      </c>
      <c r="JB11" s="62"/>
      <c r="JC11" s="62"/>
      <c r="JD11" s="62" t="s">
        <v>617</v>
      </c>
      <c r="JE11" s="62"/>
      <c r="JF11" s="62"/>
      <c r="JG11" s="62" t="s">
        <v>618</v>
      </c>
      <c r="JH11" s="62"/>
      <c r="JI11" s="62"/>
      <c r="JJ11" s="62" t="s">
        <v>619</v>
      </c>
      <c r="JK11" s="62"/>
      <c r="JL11" s="62"/>
      <c r="JM11" s="97" t="s">
        <v>620</v>
      </c>
      <c r="JN11" s="98"/>
      <c r="JO11" s="99"/>
      <c r="JP11" s="97" t="s">
        <v>621</v>
      </c>
      <c r="JQ11" s="98"/>
      <c r="JR11" s="99"/>
      <c r="JS11" s="97" t="s">
        <v>622</v>
      </c>
      <c r="JT11" s="98"/>
      <c r="JU11" s="99"/>
      <c r="JV11" s="97" t="s">
        <v>623</v>
      </c>
      <c r="JW11" s="98"/>
      <c r="JX11" s="99"/>
      <c r="JY11" s="97" t="s">
        <v>624</v>
      </c>
      <c r="JZ11" s="98"/>
      <c r="KA11" s="99"/>
      <c r="KB11" s="97" t="s">
        <v>625</v>
      </c>
      <c r="KC11" s="98"/>
      <c r="KD11" s="99"/>
      <c r="KE11" s="97" t="s">
        <v>626</v>
      </c>
      <c r="KF11" s="98"/>
      <c r="KG11" s="99"/>
      <c r="KH11" s="97" t="s">
        <v>627</v>
      </c>
      <c r="KI11" s="98"/>
      <c r="KJ11" s="99"/>
      <c r="KK11" s="97" t="s">
        <v>628</v>
      </c>
      <c r="KL11" s="98"/>
      <c r="KM11" s="99"/>
      <c r="KN11" s="62" t="s">
        <v>573</v>
      </c>
      <c r="KO11" s="62"/>
      <c r="KP11" s="62"/>
      <c r="KQ11" s="62" t="s">
        <v>574</v>
      </c>
      <c r="KR11" s="62"/>
      <c r="KS11" s="62"/>
      <c r="KT11" s="62" t="s">
        <v>575</v>
      </c>
      <c r="KU11" s="62"/>
      <c r="KV11" s="62"/>
      <c r="KW11" s="62" t="s">
        <v>576</v>
      </c>
      <c r="KX11" s="62"/>
      <c r="KY11" s="62"/>
      <c r="KZ11" s="62" t="s">
        <v>577</v>
      </c>
      <c r="LA11" s="62"/>
      <c r="LB11" s="62"/>
      <c r="LC11" s="62" t="s">
        <v>578</v>
      </c>
      <c r="LD11" s="62"/>
      <c r="LE11" s="62"/>
      <c r="LF11" s="62" t="s">
        <v>579</v>
      </c>
      <c r="LG11" s="62"/>
      <c r="LH11" s="62"/>
      <c r="LI11" s="62" t="s">
        <v>580</v>
      </c>
      <c r="LJ11" s="62"/>
      <c r="LK11" s="62"/>
      <c r="LL11" s="62" t="s">
        <v>581</v>
      </c>
      <c r="LM11" s="62"/>
      <c r="LN11" s="62"/>
      <c r="LO11" s="62" t="s">
        <v>582</v>
      </c>
      <c r="LP11" s="62"/>
      <c r="LQ11" s="62"/>
      <c r="LR11" s="62" t="s">
        <v>583</v>
      </c>
      <c r="LS11" s="62"/>
      <c r="LT11" s="62"/>
      <c r="LU11" s="62" t="s">
        <v>584</v>
      </c>
      <c r="LV11" s="62"/>
      <c r="LW11" s="62"/>
      <c r="LX11" s="62" t="s">
        <v>585</v>
      </c>
      <c r="LY11" s="62"/>
      <c r="LZ11" s="62"/>
      <c r="MA11" s="62" t="s">
        <v>586</v>
      </c>
      <c r="MB11" s="62"/>
      <c r="MC11" s="62"/>
      <c r="MD11" s="62" t="s">
        <v>587</v>
      </c>
      <c r="ME11" s="62"/>
      <c r="MF11" s="62"/>
      <c r="MG11" s="62" t="s">
        <v>588</v>
      </c>
      <c r="MH11" s="62"/>
      <c r="MI11" s="62"/>
      <c r="MJ11" s="62" t="s">
        <v>589</v>
      </c>
      <c r="MK11" s="62"/>
      <c r="ML11" s="79"/>
      <c r="MM11" s="62" t="s">
        <v>590</v>
      </c>
      <c r="MN11" s="62"/>
      <c r="MO11" s="79"/>
      <c r="MP11" s="62" t="s">
        <v>591</v>
      </c>
      <c r="MQ11" s="62"/>
      <c r="MR11" s="79"/>
      <c r="MS11" s="62" t="s">
        <v>592</v>
      </c>
      <c r="MT11" s="62"/>
      <c r="MU11" s="79"/>
      <c r="MV11" s="79" t="s">
        <v>593</v>
      </c>
      <c r="MW11" s="77"/>
      <c r="MX11" s="78"/>
    </row>
    <row r="12" spans="1:362" ht="99.75" customHeight="1" thickBot="1" x14ac:dyDescent="0.3">
      <c r="A12" s="55"/>
      <c r="B12" s="55"/>
      <c r="C12" s="91" t="s">
        <v>318</v>
      </c>
      <c r="D12" s="92"/>
      <c r="E12" s="93"/>
      <c r="F12" s="91" t="s">
        <v>321</v>
      </c>
      <c r="G12" s="92"/>
      <c r="H12" s="93"/>
      <c r="I12" s="91" t="s">
        <v>325</v>
      </c>
      <c r="J12" s="92"/>
      <c r="K12" s="93"/>
      <c r="L12" s="91" t="s">
        <v>329</v>
      </c>
      <c r="M12" s="92"/>
      <c r="N12" s="92"/>
      <c r="O12" s="91" t="s">
        <v>669</v>
      </c>
      <c r="P12" s="92"/>
      <c r="Q12" s="93"/>
      <c r="R12" s="92" t="s">
        <v>333</v>
      </c>
      <c r="S12" s="92"/>
      <c r="T12" s="93"/>
      <c r="U12" s="91" t="s">
        <v>337</v>
      </c>
      <c r="V12" s="92"/>
      <c r="W12" s="93"/>
      <c r="X12" s="91" t="s">
        <v>341</v>
      </c>
      <c r="Y12" s="92"/>
      <c r="Z12" s="93"/>
      <c r="AA12" s="91" t="s">
        <v>345</v>
      </c>
      <c r="AB12" s="92"/>
      <c r="AC12" s="93"/>
      <c r="AD12" s="91" t="s">
        <v>349</v>
      </c>
      <c r="AE12" s="92"/>
      <c r="AF12" s="93"/>
      <c r="AG12" s="91" t="s">
        <v>353</v>
      </c>
      <c r="AH12" s="92"/>
      <c r="AI12" s="93"/>
      <c r="AJ12" s="91" t="s">
        <v>357</v>
      </c>
      <c r="AK12" s="92"/>
      <c r="AL12" s="93"/>
      <c r="AM12" s="91" t="s">
        <v>359</v>
      </c>
      <c r="AN12" s="92"/>
      <c r="AO12" s="93"/>
      <c r="AP12" s="91" t="s">
        <v>363</v>
      </c>
      <c r="AQ12" s="92"/>
      <c r="AR12" s="93"/>
      <c r="AS12" s="91" t="s">
        <v>366</v>
      </c>
      <c r="AT12" s="92"/>
      <c r="AU12" s="93"/>
      <c r="AV12" s="91" t="s">
        <v>370</v>
      </c>
      <c r="AW12" s="92"/>
      <c r="AX12" s="93"/>
      <c r="AY12" s="91" t="s">
        <v>373</v>
      </c>
      <c r="AZ12" s="92"/>
      <c r="BA12" s="93"/>
      <c r="BB12" s="91" t="s">
        <v>377</v>
      </c>
      <c r="BC12" s="92"/>
      <c r="BD12" s="93"/>
      <c r="BE12" s="91" t="s">
        <v>379</v>
      </c>
      <c r="BF12" s="92"/>
      <c r="BG12" s="93"/>
      <c r="BH12" s="91" t="s">
        <v>382</v>
      </c>
      <c r="BI12" s="92"/>
      <c r="BJ12" s="93"/>
      <c r="BK12" s="94" t="s">
        <v>386</v>
      </c>
      <c r="BL12" s="95"/>
      <c r="BM12" s="96"/>
      <c r="BN12" s="94" t="s">
        <v>389</v>
      </c>
      <c r="BO12" s="95"/>
      <c r="BP12" s="96"/>
      <c r="BQ12" s="94" t="s">
        <v>393</v>
      </c>
      <c r="BR12" s="95"/>
      <c r="BS12" s="96"/>
      <c r="BT12" s="94" t="s">
        <v>397</v>
      </c>
      <c r="BU12" s="95"/>
      <c r="BV12" s="96"/>
      <c r="BW12" s="94" t="s">
        <v>398</v>
      </c>
      <c r="BX12" s="95"/>
      <c r="BY12" s="96"/>
      <c r="BZ12" s="94" t="s">
        <v>402</v>
      </c>
      <c r="CA12" s="95"/>
      <c r="CB12" s="96"/>
      <c r="CC12" s="94" t="s">
        <v>1020</v>
      </c>
      <c r="CD12" s="95"/>
      <c r="CE12" s="96"/>
      <c r="CF12" s="94" t="s">
        <v>409</v>
      </c>
      <c r="CG12" s="95"/>
      <c r="CH12" s="96"/>
      <c r="CI12" s="94" t="s">
        <v>413</v>
      </c>
      <c r="CJ12" s="95"/>
      <c r="CK12" s="96"/>
      <c r="CL12" s="91" t="s">
        <v>242</v>
      </c>
      <c r="CM12" s="92"/>
      <c r="CN12" s="93"/>
      <c r="CO12" s="94" t="s">
        <v>417</v>
      </c>
      <c r="CP12" s="95"/>
      <c r="CQ12" s="96"/>
      <c r="CR12" s="94" t="s">
        <v>421</v>
      </c>
      <c r="CS12" s="95"/>
      <c r="CT12" s="96"/>
      <c r="CU12" s="94" t="s">
        <v>423</v>
      </c>
      <c r="CV12" s="95"/>
      <c r="CW12" s="96"/>
      <c r="CX12" s="94" t="s">
        <v>427</v>
      </c>
      <c r="CY12" s="95"/>
      <c r="CZ12" s="96"/>
      <c r="DA12" s="94" t="s">
        <v>431</v>
      </c>
      <c r="DB12" s="95"/>
      <c r="DC12" s="96"/>
      <c r="DD12" s="94" t="s">
        <v>435</v>
      </c>
      <c r="DE12" s="95"/>
      <c r="DF12" s="96"/>
      <c r="DG12" s="94" t="s">
        <v>439</v>
      </c>
      <c r="DH12" s="95"/>
      <c r="DI12" s="96"/>
      <c r="DJ12" s="94" t="s">
        <v>443</v>
      </c>
      <c r="DK12" s="95"/>
      <c r="DL12" s="96"/>
      <c r="DM12" s="94" t="s">
        <v>447</v>
      </c>
      <c r="DN12" s="95"/>
      <c r="DO12" s="96"/>
      <c r="DP12" s="94" t="s">
        <v>449</v>
      </c>
      <c r="DQ12" s="95"/>
      <c r="DR12" s="96"/>
      <c r="DS12" s="94" t="s">
        <v>453</v>
      </c>
      <c r="DT12" s="95"/>
      <c r="DU12" s="96"/>
      <c r="DV12" s="94" t="s">
        <v>457</v>
      </c>
      <c r="DW12" s="95"/>
      <c r="DX12" s="96"/>
      <c r="DY12" s="94" t="s">
        <v>459</v>
      </c>
      <c r="DZ12" s="95"/>
      <c r="EA12" s="96"/>
      <c r="EB12" s="94" t="s">
        <v>463</v>
      </c>
      <c r="EC12" s="95"/>
      <c r="ED12" s="96"/>
      <c r="EE12" s="91" t="s">
        <v>467</v>
      </c>
      <c r="EF12" s="92"/>
      <c r="EG12" s="93"/>
      <c r="EH12" s="94" t="s">
        <v>805</v>
      </c>
      <c r="EI12" s="95"/>
      <c r="EJ12" s="96"/>
      <c r="EK12" s="94" t="s">
        <v>807</v>
      </c>
      <c r="EL12" s="95"/>
      <c r="EM12" s="96"/>
      <c r="EN12" s="94" t="s">
        <v>809</v>
      </c>
      <c r="EO12" s="95"/>
      <c r="EP12" s="96"/>
      <c r="EQ12" s="94" t="s">
        <v>813</v>
      </c>
      <c r="ER12" s="95"/>
      <c r="ES12" s="96"/>
      <c r="ET12" s="94" t="s">
        <v>817</v>
      </c>
      <c r="EU12" s="95"/>
      <c r="EV12" s="96"/>
      <c r="EW12" s="94" t="s">
        <v>821</v>
      </c>
      <c r="EX12" s="95"/>
      <c r="EY12" s="96"/>
      <c r="EZ12" s="94" t="s">
        <v>824</v>
      </c>
      <c r="FA12" s="95"/>
      <c r="FB12" s="96"/>
      <c r="FC12" s="94" t="s">
        <v>827</v>
      </c>
      <c r="FD12" s="95"/>
      <c r="FE12" s="96"/>
      <c r="FF12" s="94" t="s">
        <v>831</v>
      </c>
      <c r="FG12" s="95"/>
      <c r="FH12" s="96"/>
      <c r="FI12" s="94" t="s">
        <v>471</v>
      </c>
      <c r="FJ12" s="95"/>
      <c r="FK12" s="96"/>
      <c r="FL12" s="94" t="s">
        <v>472</v>
      </c>
      <c r="FM12" s="95"/>
      <c r="FN12" s="96"/>
      <c r="FO12" s="94" t="s">
        <v>474</v>
      </c>
      <c r="FP12" s="95"/>
      <c r="FQ12" s="96"/>
      <c r="FR12" s="94" t="s">
        <v>478</v>
      </c>
      <c r="FS12" s="95"/>
      <c r="FT12" s="96"/>
      <c r="FU12" s="94" t="s">
        <v>482</v>
      </c>
      <c r="FV12" s="95"/>
      <c r="FW12" s="96"/>
      <c r="FX12" s="94" t="s">
        <v>486</v>
      </c>
      <c r="FY12" s="95"/>
      <c r="FZ12" s="96"/>
      <c r="GA12" s="94" t="s">
        <v>489</v>
      </c>
      <c r="GB12" s="95"/>
      <c r="GC12" s="96"/>
      <c r="GD12" s="94" t="s">
        <v>491</v>
      </c>
      <c r="GE12" s="95"/>
      <c r="GF12" s="96"/>
      <c r="GG12" s="94" t="s">
        <v>495</v>
      </c>
      <c r="GH12" s="95"/>
      <c r="GI12" s="96"/>
      <c r="GJ12" s="94" t="s">
        <v>499</v>
      </c>
      <c r="GK12" s="95"/>
      <c r="GL12" s="96"/>
      <c r="GM12" s="94" t="s">
        <v>833</v>
      </c>
      <c r="GN12" s="95"/>
      <c r="GO12" s="96"/>
      <c r="GP12" s="94" t="s">
        <v>836</v>
      </c>
      <c r="GQ12" s="95"/>
      <c r="GR12" s="96"/>
      <c r="GS12" s="94" t="s">
        <v>840</v>
      </c>
      <c r="GT12" s="95"/>
      <c r="GU12" s="96"/>
      <c r="GV12" s="94" t="s">
        <v>842</v>
      </c>
      <c r="GW12" s="95"/>
      <c r="GX12" s="96"/>
      <c r="GY12" s="94" t="s">
        <v>846</v>
      </c>
      <c r="GZ12" s="95"/>
      <c r="HA12" s="96"/>
      <c r="HB12" s="94" t="s">
        <v>850</v>
      </c>
      <c r="HC12" s="95"/>
      <c r="HD12" s="96"/>
      <c r="HE12" s="94" t="s">
        <v>854</v>
      </c>
      <c r="HF12" s="95"/>
      <c r="HG12" s="96"/>
      <c r="HH12" s="94" t="s">
        <v>858</v>
      </c>
      <c r="HI12" s="95"/>
      <c r="HJ12" s="96"/>
      <c r="HK12" s="94" t="s">
        <v>859</v>
      </c>
      <c r="HL12" s="95"/>
      <c r="HM12" s="96"/>
      <c r="HN12" s="94" t="s">
        <v>863</v>
      </c>
      <c r="HO12" s="95"/>
      <c r="HP12" s="96"/>
      <c r="HQ12" s="94" t="s">
        <v>867</v>
      </c>
      <c r="HR12" s="95"/>
      <c r="HS12" s="96"/>
      <c r="HT12" s="94" t="s">
        <v>871</v>
      </c>
      <c r="HU12" s="95"/>
      <c r="HV12" s="96"/>
      <c r="HW12" s="94" t="s">
        <v>872</v>
      </c>
      <c r="HX12" s="95"/>
      <c r="HY12" s="96"/>
      <c r="HZ12" s="94" t="s">
        <v>876</v>
      </c>
      <c r="IA12" s="95"/>
      <c r="IB12" s="96"/>
      <c r="IC12" s="94" t="s">
        <v>880</v>
      </c>
      <c r="ID12" s="95"/>
      <c r="IE12" s="96"/>
      <c r="IF12" s="94" t="s">
        <v>883</v>
      </c>
      <c r="IG12" s="95"/>
      <c r="IH12" s="96"/>
      <c r="II12" s="94" t="s">
        <v>885</v>
      </c>
      <c r="IJ12" s="95"/>
      <c r="IK12" s="96"/>
      <c r="IL12" s="94" t="s">
        <v>889</v>
      </c>
      <c r="IM12" s="95"/>
      <c r="IN12" s="96"/>
      <c r="IO12" s="94" t="s">
        <v>892</v>
      </c>
      <c r="IP12" s="95"/>
      <c r="IQ12" s="96"/>
      <c r="IR12" s="94" t="s">
        <v>896</v>
      </c>
      <c r="IS12" s="95"/>
      <c r="IT12" s="96"/>
      <c r="IU12" s="94" t="s">
        <v>900</v>
      </c>
      <c r="IV12" s="95"/>
      <c r="IW12" s="96"/>
      <c r="IX12" s="94" t="s">
        <v>902</v>
      </c>
      <c r="IY12" s="95"/>
      <c r="IZ12" s="96"/>
      <c r="JA12" s="94" t="s">
        <v>905</v>
      </c>
      <c r="JB12" s="95"/>
      <c r="JC12" s="96"/>
      <c r="JD12" s="94" t="s">
        <v>908</v>
      </c>
      <c r="JE12" s="95"/>
      <c r="JF12" s="96"/>
      <c r="JG12" s="94" t="s">
        <v>912</v>
      </c>
      <c r="JH12" s="95"/>
      <c r="JI12" s="96"/>
      <c r="JJ12" s="94" t="s">
        <v>913</v>
      </c>
      <c r="JK12" s="95"/>
      <c r="JL12" s="96"/>
      <c r="JM12" s="94" t="s">
        <v>917</v>
      </c>
      <c r="JN12" s="95"/>
      <c r="JO12" s="96"/>
      <c r="JP12" s="94" t="s">
        <v>920</v>
      </c>
      <c r="JQ12" s="95"/>
      <c r="JR12" s="96"/>
      <c r="JS12" s="94" t="s">
        <v>924</v>
      </c>
      <c r="JT12" s="95"/>
      <c r="JU12" s="96"/>
      <c r="JV12" s="94" t="s">
        <v>928</v>
      </c>
      <c r="JW12" s="95"/>
      <c r="JX12" s="96"/>
      <c r="JY12" s="94" t="s">
        <v>932</v>
      </c>
      <c r="JZ12" s="95"/>
      <c r="KA12" s="96"/>
      <c r="KB12" s="94" t="s">
        <v>936</v>
      </c>
      <c r="KC12" s="95"/>
      <c r="KD12" s="96"/>
      <c r="KE12" s="94" t="s">
        <v>938</v>
      </c>
      <c r="KF12" s="95"/>
      <c r="KG12" s="96"/>
      <c r="KH12" s="94" t="s">
        <v>942</v>
      </c>
      <c r="KI12" s="95"/>
      <c r="KJ12" s="96"/>
      <c r="KK12" s="94" t="s">
        <v>946</v>
      </c>
      <c r="KL12" s="95"/>
      <c r="KM12" s="96"/>
      <c r="KN12" s="94" t="s">
        <v>950</v>
      </c>
      <c r="KO12" s="95"/>
      <c r="KP12" s="96"/>
      <c r="KQ12" s="94" t="s">
        <v>954</v>
      </c>
      <c r="KR12" s="95"/>
      <c r="KS12" s="96"/>
      <c r="KT12" s="91" t="s">
        <v>956</v>
      </c>
      <c r="KU12" s="92"/>
      <c r="KV12" s="93"/>
      <c r="KW12" s="91" t="s">
        <v>960</v>
      </c>
      <c r="KX12" s="92"/>
      <c r="KY12" s="93"/>
      <c r="KZ12" s="94" t="s">
        <v>964</v>
      </c>
      <c r="LA12" s="95"/>
      <c r="LB12" s="96"/>
      <c r="LC12" s="94" t="s">
        <v>968</v>
      </c>
      <c r="LD12" s="95"/>
      <c r="LE12" s="96"/>
      <c r="LF12" s="94" t="s">
        <v>971</v>
      </c>
      <c r="LG12" s="95"/>
      <c r="LH12" s="96"/>
      <c r="LI12" s="94" t="s">
        <v>973</v>
      </c>
      <c r="LJ12" s="95"/>
      <c r="LK12" s="96"/>
      <c r="LL12" s="94" t="s">
        <v>976</v>
      </c>
      <c r="LM12" s="95"/>
      <c r="LN12" s="96"/>
      <c r="LO12" s="94" t="s">
        <v>980</v>
      </c>
      <c r="LP12" s="95"/>
      <c r="LQ12" s="96"/>
      <c r="LR12" s="94" t="s">
        <v>981</v>
      </c>
      <c r="LS12" s="95"/>
      <c r="LT12" s="96"/>
      <c r="LU12" s="94" t="s">
        <v>985</v>
      </c>
      <c r="LV12" s="95"/>
      <c r="LW12" s="96"/>
      <c r="LX12" s="94" t="s">
        <v>987</v>
      </c>
      <c r="LY12" s="95"/>
      <c r="LZ12" s="96"/>
      <c r="MA12" s="94" t="s">
        <v>991</v>
      </c>
      <c r="MB12" s="95"/>
      <c r="MC12" s="96"/>
      <c r="MD12" s="94" t="s">
        <v>994</v>
      </c>
      <c r="ME12" s="95"/>
      <c r="MF12" s="96"/>
      <c r="MG12" s="94" t="s">
        <v>998</v>
      </c>
      <c r="MH12" s="95"/>
      <c r="MI12" s="96"/>
      <c r="MJ12" s="94" t="s">
        <v>1000</v>
      </c>
      <c r="MK12" s="95"/>
      <c r="ML12" s="96"/>
      <c r="MM12" s="94" t="s">
        <v>1004</v>
      </c>
      <c r="MN12" s="95"/>
      <c r="MO12" s="96"/>
      <c r="MP12" s="94" t="s">
        <v>1008</v>
      </c>
      <c r="MQ12" s="95"/>
      <c r="MR12" s="96"/>
      <c r="MS12" s="91" t="s">
        <v>1012</v>
      </c>
      <c r="MT12" s="92"/>
      <c r="MU12" s="93"/>
      <c r="MV12" s="91" t="s">
        <v>1016</v>
      </c>
      <c r="MW12" s="92"/>
      <c r="MX12" s="93"/>
    </row>
    <row r="13" spans="1:362" ht="144.75" thickBot="1" x14ac:dyDescent="0.3">
      <c r="A13" s="55"/>
      <c r="B13" s="55"/>
      <c r="C13" s="27" t="s">
        <v>113</v>
      </c>
      <c r="D13" s="29" t="s">
        <v>319</v>
      </c>
      <c r="E13" s="28" t="s">
        <v>320</v>
      </c>
      <c r="F13" s="27" t="s">
        <v>322</v>
      </c>
      <c r="G13" s="29" t="s">
        <v>323</v>
      </c>
      <c r="H13" s="28" t="s">
        <v>324</v>
      </c>
      <c r="I13" s="27" t="s">
        <v>326</v>
      </c>
      <c r="J13" s="29" t="s">
        <v>327</v>
      </c>
      <c r="K13" s="28" t="s">
        <v>328</v>
      </c>
      <c r="L13" s="27" t="s">
        <v>330</v>
      </c>
      <c r="M13" s="29" t="s">
        <v>331</v>
      </c>
      <c r="N13" s="31" t="s">
        <v>332</v>
      </c>
      <c r="O13" s="27" t="s">
        <v>330</v>
      </c>
      <c r="P13" s="29" t="s">
        <v>331</v>
      </c>
      <c r="Q13" s="28" t="s">
        <v>115</v>
      </c>
      <c r="R13" s="29" t="s">
        <v>334</v>
      </c>
      <c r="S13" s="29" t="s">
        <v>335</v>
      </c>
      <c r="T13" s="28" t="s">
        <v>336</v>
      </c>
      <c r="U13" s="27" t="s">
        <v>338</v>
      </c>
      <c r="V13" s="29" t="s">
        <v>339</v>
      </c>
      <c r="W13" s="28" t="s">
        <v>340</v>
      </c>
      <c r="X13" s="27" t="s">
        <v>342</v>
      </c>
      <c r="Y13" s="29" t="s">
        <v>343</v>
      </c>
      <c r="Z13" s="28" t="s">
        <v>344</v>
      </c>
      <c r="AA13" s="27" t="s">
        <v>346</v>
      </c>
      <c r="AB13" s="29" t="s">
        <v>347</v>
      </c>
      <c r="AC13" s="28" t="s">
        <v>348</v>
      </c>
      <c r="AD13" s="27" t="s">
        <v>350</v>
      </c>
      <c r="AE13" s="29" t="s">
        <v>351</v>
      </c>
      <c r="AF13" s="28" t="s">
        <v>352</v>
      </c>
      <c r="AG13" s="27" t="s">
        <v>354</v>
      </c>
      <c r="AH13" s="29" t="s">
        <v>355</v>
      </c>
      <c r="AI13" s="28" t="s">
        <v>356</v>
      </c>
      <c r="AJ13" s="27" t="s">
        <v>114</v>
      </c>
      <c r="AK13" s="29" t="s">
        <v>358</v>
      </c>
      <c r="AL13" s="28" t="s">
        <v>136</v>
      </c>
      <c r="AM13" s="27" t="s">
        <v>360</v>
      </c>
      <c r="AN13" s="29" t="s">
        <v>361</v>
      </c>
      <c r="AO13" s="28" t="s">
        <v>362</v>
      </c>
      <c r="AP13" s="27" t="s">
        <v>364</v>
      </c>
      <c r="AQ13" s="29" t="s">
        <v>365</v>
      </c>
      <c r="AR13" s="28" t="s">
        <v>190</v>
      </c>
      <c r="AS13" s="27" t="s">
        <v>367</v>
      </c>
      <c r="AT13" s="29" t="s">
        <v>368</v>
      </c>
      <c r="AU13" s="28" t="s">
        <v>369</v>
      </c>
      <c r="AV13" s="27" t="s">
        <v>112</v>
      </c>
      <c r="AW13" s="29" t="s">
        <v>371</v>
      </c>
      <c r="AX13" s="28" t="s">
        <v>372</v>
      </c>
      <c r="AY13" s="27" t="s">
        <v>374</v>
      </c>
      <c r="AZ13" s="29" t="s">
        <v>375</v>
      </c>
      <c r="BA13" s="28" t="s">
        <v>376</v>
      </c>
      <c r="BB13" s="27" t="s">
        <v>112</v>
      </c>
      <c r="BC13" s="29" t="s">
        <v>378</v>
      </c>
      <c r="BD13" s="28" t="s">
        <v>372</v>
      </c>
      <c r="BE13" s="27" t="s">
        <v>116</v>
      </c>
      <c r="BF13" s="29" t="s">
        <v>380</v>
      </c>
      <c r="BG13" s="28" t="s">
        <v>381</v>
      </c>
      <c r="BH13" s="27" t="s">
        <v>383</v>
      </c>
      <c r="BI13" s="29" t="s">
        <v>384</v>
      </c>
      <c r="BJ13" s="28" t="s">
        <v>385</v>
      </c>
      <c r="BK13" s="24" t="s">
        <v>387</v>
      </c>
      <c r="BL13" s="25" t="s">
        <v>120</v>
      </c>
      <c r="BM13" s="26" t="s">
        <v>388</v>
      </c>
      <c r="BN13" s="24" t="s">
        <v>390</v>
      </c>
      <c r="BO13" s="25" t="s">
        <v>391</v>
      </c>
      <c r="BP13" s="26" t="s">
        <v>392</v>
      </c>
      <c r="BQ13" s="24" t="s">
        <v>394</v>
      </c>
      <c r="BR13" s="25" t="s">
        <v>395</v>
      </c>
      <c r="BS13" s="26" t="s">
        <v>396</v>
      </c>
      <c r="BT13" s="24" t="s">
        <v>240</v>
      </c>
      <c r="BU13" s="25" t="s">
        <v>241</v>
      </c>
      <c r="BV13" s="26" t="s">
        <v>129</v>
      </c>
      <c r="BW13" s="24" t="s">
        <v>399</v>
      </c>
      <c r="BX13" s="25" t="s">
        <v>400</v>
      </c>
      <c r="BY13" s="26" t="s">
        <v>401</v>
      </c>
      <c r="BZ13" s="24" t="s">
        <v>403</v>
      </c>
      <c r="CA13" s="25" t="s">
        <v>404</v>
      </c>
      <c r="CB13" s="26" t="s">
        <v>405</v>
      </c>
      <c r="CC13" s="24" t="s">
        <v>406</v>
      </c>
      <c r="CD13" s="25" t="s">
        <v>407</v>
      </c>
      <c r="CE13" s="26" t="s">
        <v>408</v>
      </c>
      <c r="CF13" s="24" t="s">
        <v>410</v>
      </c>
      <c r="CG13" s="25" t="s">
        <v>411</v>
      </c>
      <c r="CH13" s="26" t="s">
        <v>412</v>
      </c>
      <c r="CI13" s="24" t="s">
        <v>414</v>
      </c>
      <c r="CJ13" s="25" t="s">
        <v>415</v>
      </c>
      <c r="CK13" s="26" t="s">
        <v>416</v>
      </c>
      <c r="CL13" s="24" t="s">
        <v>114</v>
      </c>
      <c r="CM13" s="25" t="s">
        <v>138</v>
      </c>
      <c r="CN13" s="26" t="s">
        <v>115</v>
      </c>
      <c r="CO13" s="24" t="s">
        <v>418</v>
      </c>
      <c r="CP13" s="25" t="s">
        <v>419</v>
      </c>
      <c r="CQ13" s="26" t="s">
        <v>420</v>
      </c>
      <c r="CR13" s="24" t="s">
        <v>223</v>
      </c>
      <c r="CS13" s="25" t="s">
        <v>422</v>
      </c>
      <c r="CT13" s="26" t="s">
        <v>225</v>
      </c>
      <c r="CU13" s="24" t="s">
        <v>424</v>
      </c>
      <c r="CV13" s="25" t="s">
        <v>425</v>
      </c>
      <c r="CW13" s="26" t="s">
        <v>426</v>
      </c>
      <c r="CX13" s="24" t="s">
        <v>428</v>
      </c>
      <c r="CY13" s="25" t="s">
        <v>429</v>
      </c>
      <c r="CZ13" s="26" t="s">
        <v>430</v>
      </c>
      <c r="DA13" s="24" t="s">
        <v>432</v>
      </c>
      <c r="DB13" s="25" t="s">
        <v>433</v>
      </c>
      <c r="DC13" s="26" t="s">
        <v>434</v>
      </c>
      <c r="DD13" s="24" t="s">
        <v>436</v>
      </c>
      <c r="DE13" s="25" t="s">
        <v>437</v>
      </c>
      <c r="DF13" s="26" t="s">
        <v>438</v>
      </c>
      <c r="DG13" s="24" t="s">
        <v>440</v>
      </c>
      <c r="DH13" s="25" t="s">
        <v>441</v>
      </c>
      <c r="DI13" s="26" t="s">
        <v>442</v>
      </c>
      <c r="DJ13" s="24" t="s">
        <v>444</v>
      </c>
      <c r="DK13" s="25" t="s">
        <v>445</v>
      </c>
      <c r="DL13" s="26" t="s">
        <v>446</v>
      </c>
      <c r="DM13" s="24" t="s">
        <v>121</v>
      </c>
      <c r="DN13" s="25" t="s">
        <v>448</v>
      </c>
      <c r="DO13" s="26" t="s">
        <v>122</v>
      </c>
      <c r="DP13" s="24" t="s">
        <v>450</v>
      </c>
      <c r="DQ13" s="25" t="s">
        <v>451</v>
      </c>
      <c r="DR13" s="26" t="s">
        <v>452</v>
      </c>
      <c r="DS13" s="24" t="s">
        <v>454</v>
      </c>
      <c r="DT13" s="25" t="s">
        <v>455</v>
      </c>
      <c r="DU13" s="26" t="s">
        <v>456</v>
      </c>
      <c r="DV13" s="24" t="s">
        <v>146</v>
      </c>
      <c r="DW13" s="25" t="s">
        <v>458</v>
      </c>
      <c r="DX13" s="26" t="s">
        <v>148</v>
      </c>
      <c r="DY13" s="24" t="s">
        <v>460</v>
      </c>
      <c r="DZ13" s="25" t="s">
        <v>461</v>
      </c>
      <c r="EA13" s="26" t="s">
        <v>462</v>
      </c>
      <c r="EB13" s="24" t="s">
        <v>464</v>
      </c>
      <c r="EC13" s="25" t="s">
        <v>465</v>
      </c>
      <c r="ED13" s="26" t="s">
        <v>466</v>
      </c>
      <c r="EE13" s="24" t="s">
        <v>468</v>
      </c>
      <c r="EF13" s="25" t="s">
        <v>469</v>
      </c>
      <c r="EG13" s="26" t="s">
        <v>470</v>
      </c>
      <c r="EH13" s="24" t="s">
        <v>806</v>
      </c>
      <c r="EI13" s="25" t="s">
        <v>738</v>
      </c>
      <c r="EJ13" s="26" t="s">
        <v>736</v>
      </c>
      <c r="EK13" s="24" t="s">
        <v>657</v>
      </c>
      <c r="EL13" s="25" t="s">
        <v>808</v>
      </c>
      <c r="EM13" s="26" t="s">
        <v>659</v>
      </c>
      <c r="EN13" s="24" t="s">
        <v>810</v>
      </c>
      <c r="EO13" s="25" t="s">
        <v>811</v>
      </c>
      <c r="EP13" s="26" t="s">
        <v>812</v>
      </c>
      <c r="EQ13" s="24" t="s">
        <v>814</v>
      </c>
      <c r="ER13" s="25" t="s">
        <v>815</v>
      </c>
      <c r="ES13" s="26" t="s">
        <v>816</v>
      </c>
      <c r="ET13" s="24" t="s">
        <v>818</v>
      </c>
      <c r="EU13" s="25" t="s">
        <v>819</v>
      </c>
      <c r="EV13" s="26" t="s">
        <v>820</v>
      </c>
      <c r="EW13" s="24" t="s">
        <v>822</v>
      </c>
      <c r="EX13" s="25" t="s">
        <v>823</v>
      </c>
      <c r="EY13" s="26" t="s">
        <v>816</v>
      </c>
      <c r="EZ13" s="24" t="s">
        <v>825</v>
      </c>
      <c r="FA13" s="25" t="s">
        <v>826</v>
      </c>
      <c r="FB13" s="26" t="s">
        <v>119</v>
      </c>
      <c r="FC13" s="24" t="s">
        <v>828</v>
      </c>
      <c r="FD13" s="25" t="s">
        <v>829</v>
      </c>
      <c r="FE13" s="26" t="s">
        <v>830</v>
      </c>
      <c r="FF13" s="24" t="s">
        <v>140</v>
      </c>
      <c r="FG13" s="25" t="s">
        <v>832</v>
      </c>
      <c r="FH13" s="26" t="s">
        <v>142</v>
      </c>
      <c r="FI13" s="24" t="s">
        <v>116</v>
      </c>
      <c r="FJ13" s="25" t="s">
        <v>378</v>
      </c>
      <c r="FK13" s="26" t="s">
        <v>372</v>
      </c>
      <c r="FL13" s="24" t="s">
        <v>240</v>
      </c>
      <c r="FM13" s="25" t="s">
        <v>473</v>
      </c>
      <c r="FN13" s="26" t="s">
        <v>244</v>
      </c>
      <c r="FO13" s="24" t="s">
        <v>475</v>
      </c>
      <c r="FP13" s="25" t="s">
        <v>476</v>
      </c>
      <c r="FQ13" s="26" t="s">
        <v>477</v>
      </c>
      <c r="FR13" s="24" t="s">
        <v>479</v>
      </c>
      <c r="FS13" s="25" t="s">
        <v>480</v>
      </c>
      <c r="FT13" s="26" t="s">
        <v>481</v>
      </c>
      <c r="FU13" s="24" t="s">
        <v>483</v>
      </c>
      <c r="FV13" s="25" t="s">
        <v>484</v>
      </c>
      <c r="FW13" s="26" t="s">
        <v>485</v>
      </c>
      <c r="FX13" s="24" t="s">
        <v>112</v>
      </c>
      <c r="FY13" s="25" t="s">
        <v>487</v>
      </c>
      <c r="FZ13" s="26" t="s">
        <v>488</v>
      </c>
      <c r="GA13" s="24" t="s">
        <v>114</v>
      </c>
      <c r="GB13" s="25" t="s">
        <v>490</v>
      </c>
      <c r="GC13" s="26" t="s">
        <v>138</v>
      </c>
      <c r="GD13" s="24" t="s">
        <v>492</v>
      </c>
      <c r="GE13" s="25" t="s">
        <v>493</v>
      </c>
      <c r="GF13" s="26" t="s">
        <v>494</v>
      </c>
      <c r="GG13" s="24" t="s">
        <v>496</v>
      </c>
      <c r="GH13" s="25" t="s">
        <v>497</v>
      </c>
      <c r="GI13" s="26" t="s">
        <v>498</v>
      </c>
      <c r="GJ13" s="24" t="s">
        <v>140</v>
      </c>
      <c r="GK13" s="25" t="s">
        <v>317</v>
      </c>
      <c r="GL13" s="26" t="s">
        <v>238</v>
      </c>
      <c r="GM13" s="24" t="s">
        <v>834</v>
      </c>
      <c r="GN13" s="25" t="s">
        <v>835</v>
      </c>
      <c r="GO13" s="26" t="s">
        <v>129</v>
      </c>
      <c r="GP13" s="24" t="s">
        <v>837</v>
      </c>
      <c r="GQ13" s="25" t="s">
        <v>838</v>
      </c>
      <c r="GR13" s="26" t="s">
        <v>839</v>
      </c>
      <c r="GS13" s="24" t="s">
        <v>140</v>
      </c>
      <c r="GT13" s="25" t="s">
        <v>832</v>
      </c>
      <c r="GU13" s="26" t="s">
        <v>841</v>
      </c>
      <c r="GV13" s="24" t="s">
        <v>843</v>
      </c>
      <c r="GW13" s="25" t="s">
        <v>844</v>
      </c>
      <c r="GX13" s="26" t="s">
        <v>845</v>
      </c>
      <c r="GY13" s="24" t="s">
        <v>847</v>
      </c>
      <c r="GZ13" s="25" t="s">
        <v>848</v>
      </c>
      <c r="HA13" s="26" t="s">
        <v>849</v>
      </c>
      <c r="HB13" s="24" t="s">
        <v>851</v>
      </c>
      <c r="HC13" s="25" t="s">
        <v>852</v>
      </c>
      <c r="HD13" s="26" t="s">
        <v>853</v>
      </c>
      <c r="HE13" s="24" t="s">
        <v>855</v>
      </c>
      <c r="HF13" s="25" t="s">
        <v>856</v>
      </c>
      <c r="HG13" s="26" t="s">
        <v>857</v>
      </c>
      <c r="HH13" s="24" t="s">
        <v>112</v>
      </c>
      <c r="HI13" s="25" t="s">
        <v>378</v>
      </c>
      <c r="HJ13" s="26" t="s">
        <v>372</v>
      </c>
      <c r="HK13" s="24" t="s">
        <v>860</v>
      </c>
      <c r="HL13" s="25" t="s">
        <v>861</v>
      </c>
      <c r="HM13" s="26" t="s">
        <v>862</v>
      </c>
      <c r="HN13" s="24" t="s">
        <v>864</v>
      </c>
      <c r="HO13" s="25" t="s">
        <v>865</v>
      </c>
      <c r="HP13" s="26" t="s">
        <v>866</v>
      </c>
      <c r="HQ13" s="24" t="s">
        <v>868</v>
      </c>
      <c r="HR13" s="25" t="s">
        <v>869</v>
      </c>
      <c r="HS13" s="26" t="s">
        <v>870</v>
      </c>
      <c r="HT13" s="24" t="s">
        <v>140</v>
      </c>
      <c r="HU13" s="25" t="s">
        <v>237</v>
      </c>
      <c r="HV13" s="26" t="s">
        <v>142</v>
      </c>
      <c r="HW13" s="24" t="s">
        <v>873</v>
      </c>
      <c r="HX13" s="25" t="s">
        <v>874</v>
      </c>
      <c r="HY13" s="26" t="s">
        <v>875</v>
      </c>
      <c r="HZ13" s="24" t="s">
        <v>877</v>
      </c>
      <c r="IA13" s="25" t="s">
        <v>878</v>
      </c>
      <c r="IB13" s="26" t="s">
        <v>879</v>
      </c>
      <c r="IC13" s="24" t="s">
        <v>240</v>
      </c>
      <c r="ID13" s="25" t="s">
        <v>881</v>
      </c>
      <c r="IE13" s="26" t="s">
        <v>882</v>
      </c>
      <c r="IF13" s="24" t="s">
        <v>117</v>
      </c>
      <c r="IG13" s="25" t="s">
        <v>127</v>
      </c>
      <c r="IH13" s="26" t="s">
        <v>884</v>
      </c>
      <c r="II13" s="24" t="s">
        <v>886</v>
      </c>
      <c r="IJ13" s="25" t="s">
        <v>887</v>
      </c>
      <c r="IK13" s="26" t="s">
        <v>888</v>
      </c>
      <c r="IL13" s="24" t="s">
        <v>890</v>
      </c>
      <c r="IM13" s="25" t="s">
        <v>891</v>
      </c>
      <c r="IN13" s="26" t="s">
        <v>781</v>
      </c>
      <c r="IO13" s="24" t="s">
        <v>893</v>
      </c>
      <c r="IP13" s="25" t="s">
        <v>894</v>
      </c>
      <c r="IQ13" s="26" t="s">
        <v>895</v>
      </c>
      <c r="IR13" s="24" t="s">
        <v>897</v>
      </c>
      <c r="IS13" s="25" t="s">
        <v>898</v>
      </c>
      <c r="IT13" s="26" t="s">
        <v>899</v>
      </c>
      <c r="IU13" s="24" t="s">
        <v>133</v>
      </c>
      <c r="IV13" s="25" t="s">
        <v>358</v>
      </c>
      <c r="IW13" s="26" t="s">
        <v>901</v>
      </c>
      <c r="IX13" s="24" t="s">
        <v>1021</v>
      </c>
      <c r="IY13" s="25" t="s">
        <v>903</v>
      </c>
      <c r="IZ13" s="26" t="s">
        <v>904</v>
      </c>
      <c r="JA13" s="24" t="s">
        <v>906</v>
      </c>
      <c r="JB13" s="25" t="s">
        <v>907</v>
      </c>
      <c r="JC13" s="26" t="s">
        <v>724</v>
      </c>
      <c r="JD13" s="24" t="s">
        <v>909</v>
      </c>
      <c r="JE13" s="25" t="s">
        <v>910</v>
      </c>
      <c r="JF13" s="26" t="s">
        <v>911</v>
      </c>
      <c r="JG13" s="24" t="s">
        <v>112</v>
      </c>
      <c r="JH13" s="25" t="s">
        <v>124</v>
      </c>
      <c r="JI13" s="26" t="s">
        <v>125</v>
      </c>
      <c r="JJ13" s="24" t="s">
        <v>914</v>
      </c>
      <c r="JK13" s="25" t="s">
        <v>915</v>
      </c>
      <c r="JL13" s="26" t="s">
        <v>916</v>
      </c>
      <c r="JM13" s="24" t="s">
        <v>918</v>
      </c>
      <c r="JN13" s="25" t="s">
        <v>919</v>
      </c>
      <c r="JO13" s="26" t="s">
        <v>225</v>
      </c>
      <c r="JP13" s="24" t="s">
        <v>921</v>
      </c>
      <c r="JQ13" s="25" t="s">
        <v>922</v>
      </c>
      <c r="JR13" s="26" t="s">
        <v>923</v>
      </c>
      <c r="JS13" s="24" t="s">
        <v>925</v>
      </c>
      <c r="JT13" s="25" t="s">
        <v>926</v>
      </c>
      <c r="JU13" s="26" t="s">
        <v>927</v>
      </c>
      <c r="JV13" s="24" t="s">
        <v>929</v>
      </c>
      <c r="JW13" s="25" t="s">
        <v>930</v>
      </c>
      <c r="JX13" s="26" t="s">
        <v>931</v>
      </c>
      <c r="JY13" s="24" t="s">
        <v>933</v>
      </c>
      <c r="JZ13" s="25" t="s">
        <v>934</v>
      </c>
      <c r="KA13" s="26" t="s">
        <v>935</v>
      </c>
      <c r="KB13" s="24" t="s">
        <v>140</v>
      </c>
      <c r="KC13" s="25" t="s">
        <v>937</v>
      </c>
      <c r="KD13" s="26" t="s">
        <v>238</v>
      </c>
      <c r="KE13" s="24" t="s">
        <v>939</v>
      </c>
      <c r="KF13" s="25" t="s">
        <v>940</v>
      </c>
      <c r="KG13" s="26" t="s">
        <v>941</v>
      </c>
      <c r="KH13" s="24" t="s">
        <v>943</v>
      </c>
      <c r="KI13" s="25" t="s">
        <v>944</v>
      </c>
      <c r="KJ13" s="26" t="s">
        <v>945</v>
      </c>
      <c r="KK13" s="24" t="s">
        <v>947</v>
      </c>
      <c r="KL13" s="25" t="s">
        <v>948</v>
      </c>
      <c r="KM13" s="26" t="s">
        <v>949</v>
      </c>
      <c r="KN13" s="24" t="s">
        <v>951</v>
      </c>
      <c r="KO13" s="25" t="s">
        <v>952</v>
      </c>
      <c r="KP13" s="26" t="s">
        <v>953</v>
      </c>
      <c r="KQ13" s="24" t="s">
        <v>432</v>
      </c>
      <c r="KR13" s="25" t="s">
        <v>437</v>
      </c>
      <c r="KS13" s="26" t="s">
        <v>955</v>
      </c>
      <c r="KT13" s="24" t="s">
        <v>957</v>
      </c>
      <c r="KU13" s="25" t="s">
        <v>958</v>
      </c>
      <c r="KV13" s="26" t="s">
        <v>959</v>
      </c>
      <c r="KW13" s="24" t="s">
        <v>961</v>
      </c>
      <c r="KX13" s="25" t="s">
        <v>962</v>
      </c>
      <c r="KY13" s="26" t="s">
        <v>963</v>
      </c>
      <c r="KZ13" s="24" t="s">
        <v>965</v>
      </c>
      <c r="LA13" s="25" t="s">
        <v>966</v>
      </c>
      <c r="LB13" s="26" t="s">
        <v>967</v>
      </c>
      <c r="LC13" s="24" t="s">
        <v>1022</v>
      </c>
      <c r="LD13" s="25" t="s">
        <v>969</v>
      </c>
      <c r="LE13" s="26" t="s">
        <v>970</v>
      </c>
      <c r="LF13" s="24" t="s">
        <v>140</v>
      </c>
      <c r="LG13" s="25" t="s">
        <v>237</v>
      </c>
      <c r="LH13" s="26" t="s">
        <v>972</v>
      </c>
      <c r="LI13" s="24" t="s">
        <v>1023</v>
      </c>
      <c r="LJ13" s="25" t="s">
        <v>974</v>
      </c>
      <c r="LK13" s="26" t="s">
        <v>975</v>
      </c>
      <c r="LL13" s="24" t="s">
        <v>977</v>
      </c>
      <c r="LM13" s="25" t="s">
        <v>978</v>
      </c>
      <c r="LN13" s="26" t="s">
        <v>979</v>
      </c>
      <c r="LO13" s="24" t="s">
        <v>140</v>
      </c>
      <c r="LP13" s="25" t="s">
        <v>972</v>
      </c>
      <c r="LQ13" s="26" t="s">
        <v>238</v>
      </c>
      <c r="LR13" s="24" t="s">
        <v>982</v>
      </c>
      <c r="LS13" s="25" t="s">
        <v>983</v>
      </c>
      <c r="LT13" s="26" t="s">
        <v>984</v>
      </c>
      <c r="LU13" s="24" t="s">
        <v>986</v>
      </c>
      <c r="LV13" s="25" t="s">
        <v>138</v>
      </c>
      <c r="LW13" s="26" t="s">
        <v>115</v>
      </c>
      <c r="LX13" s="24" t="s">
        <v>988</v>
      </c>
      <c r="LY13" s="25" t="s">
        <v>989</v>
      </c>
      <c r="LZ13" s="26" t="s">
        <v>990</v>
      </c>
      <c r="MA13" s="24" t="s">
        <v>890</v>
      </c>
      <c r="MB13" s="25" t="s">
        <v>992</v>
      </c>
      <c r="MC13" s="26" t="s">
        <v>993</v>
      </c>
      <c r="MD13" s="24" t="s">
        <v>995</v>
      </c>
      <c r="ME13" s="25" t="s">
        <v>996</v>
      </c>
      <c r="MF13" s="26" t="s">
        <v>997</v>
      </c>
      <c r="MG13" s="24" t="s">
        <v>766</v>
      </c>
      <c r="MH13" s="25" t="s">
        <v>767</v>
      </c>
      <c r="MI13" s="26" t="s">
        <v>999</v>
      </c>
      <c r="MJ13" s="24" t="s">
        <v>1001</v>
      </c>
      <c r="MK13" s="25" t="s">
        <v>1002</v>
      </c>
      <c r="ML13" s="26" t="s">
        <v>1003</v>
      </c>
      <c r="MM13" s="24" t="s">
        <v>1005</v>
      </c>
      <c r="MN13" s="25" t="s">
        <v>1006</v>
      </c>
      <c r="MO13" s="26" t="s">
        <v>1007</v>
      </c>
      <c r="MP13" s="24" t="s">
        <v>1009</v>
      </c>
      <c r="MQ13" s="25" t="s">
        <v>1010</v>
      </c>
      <c r="MR13" s="26" t="s">
        <v>1011</v>
      </c>
      <c r="MS13" s="24" t="s">
        <v>1013</v>
      </c>
      <c r="MT13" s="25" t="s">
        <v>1014</v>
      </c>
      <c r="MU13" s="26" t="s">
        <v>1015</v>
      </c>
      <c r="MV13" s="24" t="s">
        <v>1017</v>
      </c>
      <c r="MW13" s="25" t="s">
        <v>1018</v>
      </c>
      <c r="MX13" s="26" t="s">
        <v>1019</v>
      </c>
    </row>
    <row r="14" spans="1:362" ht="15.75" x14ac:dyDescent="0.25">
      <c r="A14" s="2">
        <v>1</v>
      </c>
      <c r="B14" s="1" t="s">
        <v>1066</v>
      </c>
      <c r="C14" s="5">
        <v>1</v>
      </c>
      <c r="D14" s="5"/>
      <c r="E14" s="5"/>
      <c r="F14" s="1"/>
      <c r="G14" s="1">
        <v>1</v>
      </c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/>
      <c r="AQ14" s="13">
        <v>1</v>
      </c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/>
      <c r="BC14" s="13">
        <v>1</v>
      </c>
      <c r="BD14" s="13"/>
      <c r="BE14" s="13"/>
      <c r="BF14" s="13">
        <v>1</v>
      </c>
      <c r="BG14" s="13"/>
      <c r="BH14" s="13"/>
      <c r="BI14" s="13"/>
      <c r="BJ14" s="13">
        <v>1</v>
      </c>
      <c r="BK14" s="13"/>
      <c r="BL14" s="13">
        <v>1</v>
      </c>
      <c r="BM14" s="13"/>
      <c r="BN14" s="13"/>
      <c r="BO14" s="13"/>
      <c r="BP14" s="17">
        <v>1</v>
      </c>
      <c r="BQ14" s="17">
        <v>1</v>
      </c>
      <c r="BR14" s="17"/>
      <c r="BS14" s="13"/>
      <c r="BT14" s="13"/>
      <c r="BU14" s="13">
        <v>1</v>
      </c>
      <c r="BV14" s="13"/>
      <c r="BW14" s="13"/>
      <c r="BX14" s="13">
        <v>1</v>
      </c>
      <c r="BY14" s="13"/>
      <c r="BZ14" s="13"/>
      <c r="CA14" s="13"/>
      <c r="CB14" s="13">
        <v>1</v>
      </c>
      <c r="CC14" s="4"/>
      <c r="CD14" s="4"/>
      <c r="CE14" s="4">
        <v>1</v>
      </c>
      <c r="CF14" s="4">
        <v>1</v>
      </c>
      <c r="CG14" s="4"/>
      <c r="CH14" s="4"/>
      <c r="CI14" s="4"/>
      <c r="CJ14" s="4">
        <v>1</v>
      </c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/>
      <c r="DO14" s="4">
        <v>1</v>
      </c>
      <c r="DP14" s="17">
        <v>1</v>
      </c>
      <c r="DQ14" s="17"/>
      <c r="DR14" s="17"/>
      <c r="DS14" s="17"/>
      <c r="DT14" s="17">
        <v>1</v>
      </c>
      <c r="DU14" s="17"/>
      <c r="DV14" s="17"/>
      <c r="DW14" s="17"/>
      <c r="DX14" s="17">
        <v>1</v>
      </c>
      <c r="DY14" s="17"/>
      <c r="DZ14" s="17"/>
      <c r="EA14" s="17">
        <v>1</v>
      </c>
      <c r="EB14" s="17"/>
      <c r="EC14" s="17"/>
      <c r="ED14" s="17">
        <v>1</v>
      </c>
      <c r="EE14" s="17"/>
      <c r="EF14" s="17"/>
      <c r="EG14" s="17">
        <v>1</v>
      </c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/>
      <c r="FD14" s="4">
        <v>1</v>
      </c>
      <c r="FE14" s="4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/>
      <c r="FS14" s="17"/>
      <c r="FT14" s="17">
        <v>1</v>
      </c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>
        <v>1</v>
      </c>
      <c r="GE14" s="17"/>
      <c r="GF14" s="17"/>
      <c r="GG14" s="17"/>
      <c r="GH14" s="17">
        <v>1</v>
      </c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  <c r="GS14" s="17">
        <v>1</v>
      </c>
      <c r="GT14" s="17"/>
      <c r="GU14" s="17"/>
      <c r="GV14" s="17"/>
      <c r="GW14" s="17">
        <v>1</v>
      </c>
      <c r="GX14" s="17"/>
      <c r="GY14" s="17">
        <v>1</v>
      </c>
      <c r="GZ14" s="17"/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>
        <v>1</v>
      </c>
      <c r="HL14" s="17"/>
      <c r="HM14" s="17"/>
      <c r="HN14" s="17">
        <v>1</v>
      </c>
      <c r="HO14" s="17"/>
      <c r="HP14" s="17"/>
      <c r="HQ14" s="17">
        <v>1</v>
      </c>
      <c r="HR14" s="17"/>
      <c r="HS14" s="17"/>
      <c r="HT14" s="17">
        <v>1</v>
      </c>
      <c r="HU14" s="17"/>
      <c r="HV14" s="17"/>
      <c r="HW14" s="17"/>
      <c r="HX14" s="17"/>
      <c r="HY14" s="17">
        <v>1</v>
      </c>
      <c r="HZ14" s="17">
        <v>1</v>
      </c>
      <c r="IA14" s="17"/>
      <c r="IB14" s="17"/>
      <c r="IC14" s="17">
        <v>1</v>
      </c>
      <c r="ID14" s="17"/>
      <c r="IE14" s="17"/>
      <c r="IF14" s="17">
        <v>1</v>
      </c>
      <c r="IG14" s="17"/>
      <c r="IH14" s="17"/>
      <c r="II14" s="17"/>
      <c r="IJ14" s="17"/>
      <c r="IK14" s="17">
        <v>1</v>
      </c>
      <c r="IL14" s="4">
        <v>1</v>
      </c>
      <c r="IM14" s="4"/>
      <c r="IN14" s="4"/>
      <c r="IO14" s="4">
        <v>1</v>
      </c>
      <c r="IP14" s="4"/>
      <c r="IQ14" s="4"/>
      <c r="IR14" s="4"/>
      <c r="IS14" s="4">
        <v>1</v>
      </c>
      <c r="IT14" s="4"/>
      <c r="IU14" s="4">
        <v>1</v>
      </c>
      <c r="IV14" s="4"/>
      <c r="IW14" s="4"/>
      <c r="IX14" s="4"/>
      <c r="IY14" s="4">
        <v>1</v>
      </c>
      <c r="IZ14" s="4"/>
      <c r="JA14" s="4">
        <v>1</v>
      </c>
      <c r="JB14" s="4"/>
      <c r="JC14" s="4"/>
      <c r="JD14" s="4">
        <v>1</v>
      </c>
      <c r="JE14" s="4"/>
      <c r="JF14" s="4"/>
      <c r="JG14" s="4">
        <v>1</v>
      </c>
      <c r="JH14" s="4"/>
      <c r="JI14" s="4"/>
      <c r="JJ14" s="4">
        <v>1</v>
      </c>
      <c r="JK14" s="4"/>
      <c r="JL14" s="4"/>
      <c r="JM14" s="4">
        <v>1</v>
      </c>
      <c r="JN14" s="4"/>
      <c r="JO14" s="4"/>
      <c r="JP14" s="4"/>
      <c r="JQ14" s="4"/>
      <c r="JR14" s="4">
        <v>1</v>
      </c>
      <c r="JS14" s="4">
        <v>1</v>
      </c>
      <c r="JT14" s="4"/>
      <c r="JU14" s="4"/>
      <c r="JV14" s="4">
        <v>1</v>
      </c>
      <c r="JW14" s="4"/>
      <c r="JX14" s="4"/>
      <c r="JY14" s="4">
        <v>1</v>
      </c>
      <c r="JZ14" s="4"/>
      <c r="KA14" s="4"/>
      <c r="KB14" s="4"/>
      <c r="KC14" s="4"/>
      <c r="KD14" s="4">
        <v>1</v>
      </c>
      <c r="KE14" s="4">
        <v>1</v>
      </c>
      <c r="KF14" s="4"/>
      <c r="KG14" s="4"/>
      <c r="KH14" s="4"/>
      <c r="KI14" s="4"/>
      <c r="KJ14" s="4">
        <v>1</v>
      </c>
      <c r="KK14" s="4"/>
      <c r="KL14" s="4">
        <v>1</v>
      </c>
      <c r="KM14" s="4"/>
      <c r="KN14" s="4">
        <v>1</v>
      </c>
      <c r="KO14" s="4"/>
      <c r="KP14" s="4"/>
      <c r="KQ14" s="4">
        <v>1</v>
      </c>
      <c r="KR14" s="4"/>
      <c r="KS14" s="4"/>
      <c r="KT14" s="4">
        <v>1</v>
      </c>
      <c r="KU14" s="4"/>
      <c r="KV14" s="4"/>
      <c r="KW14" s="4"/>
      <c r="KX14" s="4"/>
      <c r="KY14" s="4">
        <v>1</v>
      </c>
      <c r="KZ14" s="4">
        <v>1</v>
      </c>
      <c r="LA14" s="4"/>
      <c r="LB14" s="4"/>
      <c r="LC14" s="4">
        <v>1</v>
      </c>
      <c r="LD14" s="4"/>
      <c r="LE14" s="4"/>
      <c r="LF14" s="4"/>
      <c r="LG14" s="4">
        <v>1</v>
      </c>
      <c r="LH14" s="4"/>
      <c r="LI14" s="4">
        <v>1</v>
      </c>
      <c r="LJ14" s="4"/>
      <c r="LK14" s="4"/>
      <c r="LL14" s="4"/>
      <c r="LM14" s="4">
        <v>1</v>
      </c>
      <c r="LN14" s="4"/>
      <c r="LO14" s="4">
        <v>1</v>
      </c>
      <c r="LP14" s="4"/>
      <c r="LQ14" s="4"/>
      <c r="LR14" s="4"/>
      <c r="LS14" s="4">
        <v>1</v>
      </c>
      <c r="LT14" s="4"/>
      <c r="LU14" s="4">
        <v>1</v>
      </c>
      <c r="LV14" s="4"/>
      <c r="LW14" s="4"/>
      <c r="LX14" s="4">
        <v>1</v>
      </c>
      <c r="LY14" s="4"/>
      <c r="LZ14" s="4"/>
      <c r="MA14" s="4">
        <v>1</v>
      </c>
      <c r="MB14" s="4"/>
      <c r="MC14" s="4"/>
      <c r="MD14" s="4">
        <v>1</v>
      </c>
      <c r="ME14" s="4"/>
      <c r="MF14" s="4"/>
      <c r="MG14" s="4">
        <v>1</v>
      </c>
      <c r="MH14" s="4"/>
      <c r="MI14" s="4"/>
      <c r="MJ14" s="4">
        <v>1</v>
      </c>
      <c r="MK14" s="4"/>
      <c r="ML14" s="18"/>
      <c r="MM14" s="4">
        <v>1</v>
      </c>
      <c r="MN14" s="4"/>
      <c r="MO14" s="4"/>
      <c r="MP14" s="4"/>
      <c r="MQ14" s="4">
        <v>1</v>
      </c>
      <c r="MR14" s="4"/>
      <c r="MS14" s="4">
        <v>1</v>
      </c>
      <c r="MT14" s="4"/>
      <c r="MU14" s="18"/>
      <c r="MV14" s="4">
        <v>1</v>
      </c>
      <c r="MW14" s="4"/>
      <c r="MX14" s="4"/>
    </row>
    <row r="15" spans="1:362" ht="15.75" x14ac:dyDescent="0.25">
      <c r="A15" s="2">
        <v>2</v>
      </c>
      <c r="B15" s="1" t="s">
        <v>1067</v>
      </c>
      <c r="C15" s="39">
        <v>1</v>
      </c>
      <c r="D15" s="39"/>
      <c r="E15" s="39"/>
      <c r="F15" s="1"/>
      <c r="G15" s="1">
        <v>1</v>
      </c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/>
      <c r="AQ15" s="1">
        <v>1</v>
      </c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/>
      <c r="BC15" s="1">
        <v>1</v>
      </c>
      <c r="BD15" s="1"/>
      <c r="BE15" s="1"/>
      <c r="BF15" s="1">
        <v>1</v>
      </c>
      <c r="BG15" s="1"/>
      <c r="BH15" s="1"/>
      <c r="BI15" s="1"/>
      <c r="BJ15" s="1">
        <v>1</v>
      </c>
      <c r="BK15" s="1">
        <v>1</v>
      </c>
      <c r="BL15" s="1"/>
      <c r="BM15" s="1"/>
      <c r="BN15" s="1"/>
      <c r="BO15" s="1">
        <v>1</v>
      </c>
      <c r="BP15" s="4"/>
      <c r="BQ15" s="4">
        <v>1</v>
      </c>
      <c r="BR15" s="4"/>
      <c r="BS15" s="1"/>
      <c r="BT15" s="1"/>
      <c r="BU15" s="1">
        <v>1</v>
      </c>
      <c r="BV15" s="1"/>
      <c r="BW15" s="1"/>
      <c r="BX15" s="1">
        <v>1</v>
      </c>
      <c r="BY15" s="1"/>
      <c r="BZ15" s="1">
        <v>1</v>
      </c>
      <c r="CA15" s="1"/>
      <c r="CB15" s="1"/>
      <c r="CC15" s="4"/>
      <c r="CD15" s="4"/>
      <c r="CE15" s="4">
        <v>1</v>
      </c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>
        <v>1</v>
      </c>
      <c r="DK15" s="4"/>
      <c r="DL15" s="4"/>
      <c r="DM15" s="4"/>
      <c r="DN15" s="4"/>
      <c r="DO15" s="4">
        <v>1</v>
      </c>
      <c r="DP15" s="4"/>
      <c r="DQ15" s="4">
        <v>1</v>
      </c>
      <c r="DR15" s="4"/>
      <c r="DS15" s="4">
        <v>1</v>
      </c>
      <c r="DT15" s="4"/>
      <c r="DU15" s="4"/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/>
      <c r="GB15" s="4">
        <v>1</v>
      </c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4">
        <v>1</v>
      </c>
      <c r="GT15" s="4"/>
      <c r="GU15" s="4"/>
      <c r="GV15" s="4"/>
      <c r="GW15" s="4">
        <v>1</v>
      </c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>
        <v>1</v>
      </c>
      <c r="HU15" s="4"/>
      <c r="HV15" s="4"/>
      <c r="HW15" s="4"/>
      <c r="HX15" s="4"/>
      <c r="HY15" s="4">
        <v>1</v>
      </c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/>
      <c r="IJ15" s="4"/>
      <c r="IK15" s="4">
        <v>1</v>
      </c>
      <c r="IL15" s="4">
        <v>1</v>
      </c>
      <c r="IM15" s="4"/>
      <c r="IN15" s="4"/>
      <c r="IO15" s="4">
        <v>1</v>
      </c>
      <c r="IP15" s="4"/>
      <c r="IQ15" s="4"/>
      <c r="IR15" s="4"/>
      <c r="IS15" s="4">
        <v>1</v>
      </c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/>
      <c r="JQ15" s="4"/>
      <c r="JR15" s="4">
        <v>1</v>
      </c>
      <c r="JS15" s="4">
        <v>1</v>
      </c>
      <c r="JT15" s="4"/>
      <c r="JU15" s="4"/>
      <c r="JV15" s="4">
        <v>1</v>
      </c>
      <c r="JW15" s="4"/>
      <c r="JX15" s="4"/>
      <c r="JY15" s="4">
        <v>1</v>
      </c>
      <c r="JZ15" s="4"/>
      <c r="KA15" s="4"/>
      <c r="KB15" s="4"/>
      <c r="KC15" s="4"/>
      <c r="KD15" s="4">
        <v>1</v>
      </c>
      <c r="KE15" s="4">
        <v>1</v>
      </c>
      <c r="KF15" s="4"/>
      <c r="KG15" s="4"/>
      <c r="KH15" s="4"/>
      <c r="KI15" s="4"/>
      <c r="KJ15" s="4">
        <v>1</v>
      </c>
      <c r="KK15" s="4"/>
      <c r="KL15" s="4">
        <v>1</v>
      </c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/>
      <c r="KX15" s="4">
        <v>1</v>
      </c>
      <c r="KY15" s="4"/>
      <c r="KZ15" s="4">
        <v>1</v>
      </c>
      <c r="LA15" s="4"/>
      <c r="LB15" s="4"/>
      <c r="LC15" s="4">
        <v>1</v>
      </c>
      <c r="LD15" s="4"/>
      <c r="LE15" s="4"/>
      <c r="LF15" s="4"/>
      <c r="LG15" s="4">
        <v>1</v>
      </c>
      <c r="LH15" s="4"/>
      <c r="LI15" s="4">
        <v>1</v>
      </c>
      <c r="LJ15" s="4"/>
      <c r="LK15" s="4"/>
      <c r="LL15" s="4"/>
      <c r="LM15" s="4">
        <v>1</v>
      </c>
      <c r="LN15" s="4"/>
      <c r="LO15" s="4">
        <v>1</v>
      </c>
      <c r="LP15" s="4"/>
      <c r="LQ15" s="4"/>
      <c r="LR15" s="4"/>
      <c r="LS15" s="4">
        <v>1</v>
      </c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18"/>
      <c r="MM15" s="4">
        <v>1</v>
      </c>
      <c r="MN15" s="4"/>
      <c r="MO15" s="4"/>
      <c r="MP15" s="4"/>
      <c r="MQ15" s="4">
        <v>1</v>
      </c>
      <c r="MR15" s="4"/>
      <c r="MS15" s="4">
        <v>1</v>
      </c>
      <c r="MT15" s="4"/>
      <c r="MU15" s="18"/>
      <c r="MV15" s="4">
        <v>1</v>
      </c>
      <c r="MW15" s="4"/>
      <c r="MX15" s="4"/>
    </row>
    <row r="16" spans="1:362" ht="15.75" x14ac:dyDescent="0.25">
      <c r="A16" s="2">
        <v>3</v>
      </c>
      <c r="B16" s="1" t="s">
        <v>1068</v>
      </c>
      <c r="C16" s="39"/>
      <c r="D16" s="39"/>
      <c r="E16" s="39">
        <v>1</v>
      </c>
      <c r="F16" s="1">
        <v>1</v>
      </c>
      <c r="G16" s="1"/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>
        <v>1</v>
      </c>
      <c r="V16" s="1"/>
      <c r="W16" s="1"/>
      <c r="X16" s="1">
        <v>1</v>
      </c>
      <c r="Y16" s="1"/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>
        <v>1</v>
      </c>
      <c r="AK16" s="1"/>
      <c r="AL16" s="1"/>
      <c r="AM16" s="1"/>
      <c r="AN16" s="1">
        <v>1</v>
      </c>
      <c r="AO16" s="1"/>
      <c r="AP16" s="1"/>
      <c r="AQ16" s="1">
        <v>1</v>
      </c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/>
      <c r="BC16" s="1"/>
      <c r="BD16" s="1">
        <v>1</v>
      </c>
      <c r="BE16" s="1"/>
      <c r="BF16" s="1">
        <v>1</v>
      </c>
      <c r="BG16" s="1"/>
      <c r="BH16" s="1"/>
      <c r="BI16" s="1"/>
      <c r="BJ16" s="1">
        <v>1</v>
      </c>
      <c r="BK16" s="1"/>
      <c r="BL16" s="1"/>
      <c r="BM16" s="1">
        <v>1</v>
      </c>
      <c r="BN16" s="1"/>
      <c r="BO16" s="1"/>
      <c r="BP16" s="4">
        <v>1</v>
      </c>
      <c r="BQ16" s="4"/>
      <c r="BR16" s="4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>
        <v>1</v>
      </c>
      <c r="CS16" s="4"/>
      <c r="CT16" s="4"/>
      <c r="CU16" s="4"/>
      <c r="CV16" s="4"/>
      <c r="CW16" s="4">
        <v>1</v>
      </c>
      <c r="CX16" s="4">
        <v>1</v>
      </c>
      <c r="CY16" s="4"/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/>
      <c r="DI16" s="4">
        <v>1</v>
      </c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/>
      <c r="DU16" s="4">
        <v>1</v>
      </c>
      <c r="DV16" s="4"/>
      <c r="DW16" s="4"/>
      <c r="DX16" s="4">
        <v>1</v>
      </c>
      <c r="DY16" s="4"/>
      <c r="DZ16" s="4"/>
      <c r="EA16" s="4">
        <v>1</v>
      </c>
      <c r="EB16" s="4"/>
      <c r="EC16" s="4"/>
      <c r="ED16" s="4">
        <v>1</v>
      </c>
      <c r="EE16" s="4"/>
      <c r="EF16" s="4"/>
      <c r="EG16" s="4">
        <v>1</v>
      </c>
      <c r="EH16" s="4"/>
      <c r="EI16" s="4">
        <v>1</v>
      </c>
      <c r="EJ16" s="4"/>
      <c r="EK16" s="4"/>
      <c r="EL16" s="4"/>
      <c r="EM16" s="4">
        <v>1</v>
      </c>
      <c r="EN16" s="4"/>
      <c r="EO16" s="4"/>
      <c r="EP16" s="4">
        <v>1</v>
      </c>
      <c r="EQ16" s="4"/>
      <c r="ER16" s="4"/>
      <c r="ES16" s="4">
        <v>1</v>
      </c>
      <c r="ET16" s="4"/>
      <c r="EU16" s="4"/>
      <c r="EV16" s="4">
        <v>1</v>
      </c>
      <c r="EW16" s="4"/>
      <c r="EX16" s="4">
        <v>1</v>
      </c>
      <c r="EY16" s="4"/>
      <c r="EZ16" s="4"/>
      <c r="FA16" s="4"/>
      <c r="FB16" s="4">
        <v>1</v>
      </c>
      <c r="FC16" s="4"/>
      <c r="FD16" s="4">
        <v>1</v>
      </c>
      <c r="FE16" s="4"/>
      <c r="FF16" s="4"/>
      <c r="FG16" s="4">
        <v>1</v>
      </c>
      <c r="FH16" s="4"/>
      <c r="FI16" s="4"/>
      <c r="FJ16" s="4"/>
      <c r="FK16" s="4">
        <v>1</v>
      </c>
      <c r="FL16" s="4"/>
      <c r="FM16" s="4">
        <v>1</v>
      </c>
      <c r="FN16" s="4"/>
      <c r="FO16" s="4"/>
      <c r="FP16" s="4">
        <v>1</v>
      </c>
      <c r="FQ16" s="4"/>
      <c r="FR16" s="4"/>
      <c r="FS16" s="4"/>
      <c r="FT16" s="4">
        <v>1</v>
      </c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/>
      <c r="GE16" s="4">
        <v>1</v>
      </c>
      <c r="GF16" s="4"/>
      <c r="GG16" s="4"/>
      <c r="GH16" s="4"/>
      <c r="GI16" s="4">
        <v>1</v>
      </c>
      <c r="GJ16" s="4"/>
      <c r="GK16" s="4">
        <v>1</v>
      </c>
      <c r="GL16" s="4"/>
      <c r="GM16" s="4"/>
      <c r="GN16" s="4">
        <v>1</v>
      </c>
      <c r="GO16" s="4"/>
      <c r="GP16" s="4"/>
      <c r="GQ16" s="4"/>
      <c r="GR16" s="4">
        <v>1</v>
      </c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/>
      <c r="HD16" s="4">
        <v>1</v>
      </c>
      <c r="HE16" s="4"/>
      <c r="HF16" s="4">
        <v>1</v>
      </c>
      <c r="HG16" s="4"/>
      <c r="HH16" s="4"/>
      <c r="HI16" s="4">
        <v>1</v>
      </c>
      <c r="HJ16" s="4"/>
      <c r="HK16" s="4"/>
      <c r="HL16" s="4"/>
      <c r="HM16" s="4">
        <v>1</v>
      </c>
      <c r="HN16" s="4"/>
      <c r="HO16" s="4"/>
      <c r="HP16" s="4">
        <v>1</v>
      </c>
      <c r="HQ16" s="4"/>
      <c r="HR16" s="4">
        <v>1</v>
      </c>
      <c r="HS16" s="4"/>
      <c r="HT16" s="4"/>
      <c r="HU16" s="4"/>
      <c r="HV16" s="4">
        <v>1</v>
      </c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/>
      <c r="IH16" s="4">
        <v>1</v>
      </c>
      <c r="II16" s="4"/>
      <c r="IJ16" s="4"/>
      <c r="IK16" s="4">
        <v>1</v>
      </c>
      <c r="IL16" s="4"/>
      <c r="IM16" s="4">
        <v>1</v>
      </c>
      <c r="IN16" s="4"/>
      <c r="IO16" s="4"/>
      <c r="IP16" s="4"/>
      <c r="IQ16" s="4">
        <v>1</v>
      </c>
      <c r="IR16" s="4"/>
      <c r="IS16" s="4"/>
      <c r="IT16" s="4">
        <v>1</v>
      </c>
      <c r="IU16" s="4"/>
      <c r="IV16" s="4">
        <v>1</v>
      </c>
      <c r="IW16" s="4"/>
      <c r="IX16" s="4"/>
      <c r="IY16" s="4"/>
      <c r="IZ16" s="4">
        <v>1</v>
      </c>
      <c r="JA16" s="4"/>
      <c r="JB16" s="4">
        <v>1</v>
      </c>
      <c r="JC16" s="4"/>
      <c r="JD16" s="4"/>
      <c r="JE16" s="4">
        <v>1</v>
      </c>
      <c r="JF16" s="4"/>
      <c r="JG16" s="4"/>
      <c r="JH16" s="4">
        <v>1</v>
      </c>
      <c r="JI16" s="4"/>
      <c r="JJ16" s="4"/>
      <c r="JK16" s="4">
        <v>1</v>
      </c>
      <c r="JL16" s="4"/>
      <c r="JM16" s="4"/>
      <c r="JN16" s="4">
        <v>1</v>
      </c>
      <c r="JO16" s="4"/>
      <c r="JP16" s="4"/>
      <c r="JQ16" s="4"/>
      <c r="JR16" s="4">
        <v>1</v>
      </c>
      <c r="JS16" s="4"/>
      <c r="JT16" s="4"/>
      <c r="JU16" s="4">
        <v>1</v>
      </c>
      <c r="JV16" s="4"/>
      <c r="JW16" s="4">
        <v>1</v>
      </c>
      <c r="JX16" s="4"/>
      <c r="JY16" s="4"/>
      <c r="JZ16" s="4">
        <v>1</v>
      </c>
      <c r="KA16" s="4"/>
      <c r="KB16" s="4"/>
      <c r="KC16" s="4"/>
      <c r="KD16" s="4">
        <v>1</v>
      </c>
      <c r="KE16" s="4"/>
      <c r="KF16" s="4">
        <v>1</v>
      </c>
      <c r="KG16" s="4"/>
      <c r="KH16" s="4"/>
      <c r="KI16" s="4"/>
      <c r="KJ16" s="4">
        <v>1</v>
      </c>
      <c r="KK16" s="4"/>
      <c r="KL16" s="4">
        <v>1</v>
      </c>
      <c r="KM16" s="4"/>
      <c r="KN16" s="4"/>
      <c r="KO16" s="4">
        <v>1</v>
      </c>
      <c r="KP16" s="4"/>
      <c r="KQ16" s="4"/>
      <c r="KR16" s="4">
        <v>1</v>
      </c>
      <c r="KS16" s="4"/>
      <c r="KT16" s="4"/>
      <c r="KU16" s="4">
        <v>1</v>
      </c>
      <c r="KV16" s="4"/>
      <c r="KW16" s="4"/>
      <c r="KX16" s="4"/>
      <c r="KY16" s="4">
        <v>1</v>
      </c>
      <c r="KZ16" s="4"/>
      <c r="LA16" s="4">
        <v>1</v>
      </c>
      <c r="LB16" s="4"/>
      <c r="LC16" s="4"/>
      <c r="LD16" s="4">
        <v>1</v>
      </c>
      <c r="LE16" s="4"/>
      <c r="LF16" s="4"/>
      <c r="LG16" s="4"/>
      <c r="LH16" s="4">
        <v>1</v>
      </c>
      <c r="LI16" s="4"/>
      <c r="LJ16" s="4">
        <v>1</v>
      </c>
      <c r="LK16" s="4"/>
      <c r="LL16" s="4"/>
      <c r="LM16" s="4">
        <v>1</v>
      </c>
      <c r="LN16" s="4"/>
      <c r="LO16" s="4">
        <v>1</v>
      </c>
      <c r="LP16" s="4"/>
      <c r="LQ16" s="4"/>
      <c r="LR16" s="4"/>
      <c r="LS16" s="4">
        <v>1</v>
      </c>
      <c r="LT16" s="4"/>
      <c r="LU16" s="4"/>
      <c r="LV16" s="4">
        <v>1</v>
      </c>
      <c r="LW16" s="4"/>
      <c r="LX16" s="4"/>
      <c r="LY16" s="4">
        <v>1</v>
      </c>
      <c r="LZ16" s="4"/>
      <c r="MA16" s="4"/>
      <c r="MB16" s="4">
        <v>1</v>
      </c>
      <c r="MC16" s="4"/>
      <c r="MD16" s="4"/>
      <c r="ME16" s="4">
        <v>1</v>
      </c>
      <c r="MF16" s="4"/>
      <c r="MG16" s="4">
        <v>1</v>
      </c>
      <c r="MH16" s="4"/>
      <c r="MI16" s="4"/>
      <c r="MJ16" s="4">
        <v>1</v>
      </c>
      <c r="MK16" s="4"/>
      <c r="ML16" s="18"/>
      <c r="MM16" s="4"/>
      <c r="MN16" s="4">
        <v>1</v>
      </c>
      <c r="MO16" s="4"/>
      <c r="MP16" s="4"/>
      <c r="MQ16" s="4">
        <v>1</v>
      </c>
      <c r="MR16" s="4"/>
      <c r="MS16" s="4"/>
      <c r="MT16" s="4"/>
      <c r="MU16" s="18">
        <v>1</v>
      </c>
      <c r="MV16" s="4"/>
      <c r="MW16" s="4">
        <v>1</v>
      </c>
      <c r="MX16" s="4"/>
    </row>
    <row r="17" spans="1:362" ht="31.5" x14ac:dyDescent="0.25">
      <c r="A17" s="2">
        <v>4</v>
      </c>
      <c r="B17" s="1" t="s">
        <v>1069</v>
      </c>
      <c r="C17" s="40">
        <v>1</v>
      </c>
      <c r="D17" s="39"/>
      <c r="E17" s="39"/>
      <c r="F17" s="1"/>
      <c r="G17" s="1">
        <v>1</v>
      </c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/>
      <c r="BI17" s="1"/>
      <c r="BJ17" s="1">
        <v>1</v>
      </c>
      <c r="BK17" s="1">
        <v>1</v>
      </c>
      <c r="BL17" s="1"/>
      <c r="BM17" s="1"/>
      <c r="BN17" s="1">
        <v>1</v>
      </c>
      <c r="BO17" s="1"/>
      <c r="BP17" s="4"/>
      <c r="BQ17" s="4">
        <v>1</v>
      </c>
      <c r="BR17" s="4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/>
      <c r="DZ17" s="4"/>
      <c r="EA17" s="4">
        <v>1</v>
      </c>
      <c r="EB17" s="4"/>
      <c r="EC17" s="4">
        <v>1</v>
      </c>
      <c r="ED17" s="4"/>
      <c r="EE17" s="4"/>
      <c r="EF17" s="4"/>
      <c r="EG17" s="4">
        <v>1</v>
      </c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/>
      <c r="GB17" s="4">
        <v>1</v>
      </c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/>
      <c r="IJ17" s="4">
        <v>1</v>
      </c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4">
        <v>1</v>
      </c>
      <c r="JH17" s="4"/>
      <c r="JI17" s="4"/>
      <c r="JJ17" s="4">
        <v>1</v>
      </c>
      <c r="JK17" s="4"/>
      <c r="JL17" s="4"/>
      <c r="JM17" s="4">
        <v>1</v>
      </c>
      <c r="JN17" s="4"/>
      <c r="JO17" s="4"/>
      <c r="JP17" s="4">
        <v>1</v>
      </c>
      <c r="JQ17" s="4"/>
      <c r="JR17" s="4"/>
      <c r="JS17" s="4">
        <v>1</v>
      </c>
      <c r="JT17" s="4"/>
      <c r="JU17" s="4"/>
      <c r="JV17" s="4">
        <v>1</v>
      </c>
      <c r="JW17" s="4"/>
      <c r="JX17" s="4"/>
      <c r="JY17" s="4">
        <v>1</v>
      </c>
      <c r="JZ17" s="4"/>
      <c r="KA17" s="4"/>
      <c r="KB17" s="4"/>
      <c r="KC17" s="4"/>
      <c r="KD17" s="4">
        <v>1</v>
      </c>
      <c r="KE17" s="4">
        <v>1</v>
      </c>
      <c r="KF17" s="4"/>
      <c r="KG17" s="4"/>
      <c r="KH17" s="4"/>
      <c r="KI17" s="4"/>
      <c r="KJ17" s="4">
        <v>1</v>
      </c>
      <c r="KK17" s="4"/>
      <c r="KL17" s="4">
        <v>1</v>
      </c>
      <c r="KM17" s="4"/>
      <c r="KN17" s="4">
        <v>1</v>
      </c>
      <c r="KO17" s="4"/>
      <c r="KP17" s="4"/>
      <c r="KQ17" s="4">
        <v>1</v>
      </c>
      <c r="KR17" s="4"/>
      <c r="KS17" s="4"/>
      <c r="KT17" s="4">
        <v>1</v>
      </c>
      <c r="KU17" s="4"/>
      <c r="KV17" s="4"/>
      <c r="KW17" s="4">
        <v>1</v>
      </c>
      <c r="KX17" s="4"/>
      <c r="KY17" s="4"/>
      <c r="KZ17" s="4">
        <v>1</v>
      </c>
      <c r="LA17" s="4"/>
      <c r="LB17" s="4"/>
      <c r="LC17" s="4">
        <v>1</v>
      </c>
      <c r="LD17" s="4"/>
      <c r="LE17" s="4"/>
      <c r="LF17" s="4">
        <v>1</v>
      </c>
      <c r="LG17" s="4"/>
      <c r="LH17" s="4"/>
      <c r="LI17" s="4">
        <v>1</v>
      </c>
      <c r="LJ17" s="4"/>
      <c r="LK17" s="4"/>
      <c r="LL17" s="4"/>
      <c r="LM17" s="4">
        <v>1</v>
      </c>
      <c r="LN17" s="4"/>
      <c r="LO17" s="4">
        <v>1</v>
      </c>
      <c r="LP17" s="4"/>
      <c r="LQ17" s="4"/>
      <c r="LR17" s="4"/>
      <c r="LS17" s="4">
        <v>1</v>
      </c>
      <c r="LT17" s="4"/>
      <c r="LU17" s="4">
        <v>1</v>
      </c>
      <c r="LV17" s="4"/>
      <c r="LW17" s="4"/>
      <c r="LX17" s="4">
        <v>1</v>
      </c>
      <c r="LY17" s="4"/>
      <c r="LZ17" s="4"/>
      <c r="MA17" s="4">
        <v>1</v>
      </c>
      <c r="MB17" s="4"/>
      <c r="MC17" s="4"/>
      <c r="MD17" s="4">
        <v>1</v>
      </c>
      <c r="ME17" s="4"/>
      <c r="MF17" s="4"/>
      <c r="MG17" s="4">
        <v>1</v>
      </c>
      <c r="MH17" s="4"/>
      <c r="MI17" s="4"/>
      <c r="MJ17" s="4">
        <v>1</v>
      </c>
      <c r="MK17" s="4"/>
      <c r="ML17" s="18"/>
      <c r="MM17" s="4">
        <v>1</v>
      </c>
      <c r="MN17" s="4"/>
      <c r="MO17" s="4"/>
      <c r="MP17" s="4"/>
      <c r="MQ17" s="4">
        <v>1</v>
      </c>
      <c r="MR17" s="4"/>
      <c r="MS17" s="4">
        <v>1</v>
      </c>
      <c r="MT17" s="4"/>
      <c r="MU17" s="18"/>
      <c r="MV17" s="4">
        <v>1</v>
      </c>
      <c r="MW17" s="4"/>
      <c r="MX17" s="4"/>
    </row>
    <row r="18" spans="1:362" ht="15.75" x14ac:dyDescent="0.25">
      <c r="A18" s="2">
        <v>5</v>
      </c>
      <c r="B18" s="1" t="s">
        <v>1070</v>
      </c>
      <c r="C18" s="39">
        <v>1</v>
      </c>
      <c r="D18" s="39"/>
      <c r="E18" s="3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>
        <v>1</v>
      </c>
      <c r="AK18" s="1"/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/>
      <c r="BI18" s="1"/>
      <c r="BJ18" s="1">
        <v>1</v>
      </c>
      <c r="BK18" s="1">
        <v>1</v>
      </c>
      <c r="BL18" s="1"/>
      <c r="BM18" s="1"/>
      <c r="BN18" s="1"/>
      <c r="BO18" s="1">
        <v>1</v>
      </c>
      <c r="BP18" s="4"/>
      <c r="BQ18" s="4">
        <v>1</v>
      </c>
      <c r="BR18" s="4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/>
      <c r="DO18" s="4">
        <v>1</v>
      </c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/>
      <c r="EG18" s="4">
        <v>1</v>
      </c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/>
      <c r="IG18" s="4"/>
      <c r="IH18" s="4">
        <v>1</v>
      </c>
      <c r="II18" s="4"/>
      <c r="IJ18" s="4">
        <v>1</v>
      </c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4">
        <v>1</v>
      </c>
      <c r="IV18" s="4"/>
      <c r="IW18" s="4"/>
      <c r="IX18" s="4"/>
      <c r="IY18" s="4">
        <v>1</v>
      </c>
      <c r="IZ18" s="4"/>
      <c r="JA18" s="4">
        <v>1</v>
      </c>
      <c r="JB18" s="4"/>
      <c r="JC18" s="4"/>
      <c r="JD18" s="4">
        <v>1</v>
      </c>
      <c r="JE18" s="4"/>
      <c r="JF18" s="4"/>
      <c r="JG18" s="4">
        <v>1</v>
      </c>
      <c r="JH18" s="4"/>
      <c r="JI18" s="4"/>
      <c r="JJ18" s="4">
        <v>1</v>
      </c>
      <c r="JK18" s="4"/>
      <c r="JL18" s="4"/>
      <c r="JM18" s="4">
        <v>1</v>
      </c>
      <c r="JN18" s="4"/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4">
        <v>1</v>
      </c>
      <c r="JZ18" s="4"/>
      <c r="KA18" s="4"/>
      <c r="KB18" s="4"/>
      <c r="KC18" s="4"/>
      <c r="KD18" s="4">
        <v>1</v>
      </c>
      <c r="KE18" s="4">
        <v>1</v>
      </c>
      <c r="KF18" s="4"/>
      <c r="KG18" s="4"/>
      <c r="KH18" s="4"/>
      <c r="KI18" s="4"/>
      <c r="KJ18" s="4">
        <v>1</v>
      </c>
      <c r="KK18" s="4"/>
      <c r="KL18" s="4">
        <v>1</v>
      </c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4">
        <v>1</v>
      </c>
      <c r="LA18" s="4"/>
      <c r="LB18" s="4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/>
      <c r="LM18" s="4">
        <v>1</v>
      </c>
      <c r="LN18" s="4"/>
      <c r="LO18" s="4">
        <v>1</v>
      </c>
      <c r="LP18" s="4"/>
      <c r="LQ18" s="4"/>
      <c r="LR18" s="4"/>
      <c r="LS18" s="4">
        <v>1</v>
      </c>
      <c r="LT18" s="4"/>
      <c r="LU18" s="4">
        <v>1</v>
      </c>
      <c r="LV18" s="4"/>
      <c r="LW18" s="4"/>
      <c r="LX18" s="4">
        <v>1</v>
      </c>
      <c r="LY18" s="4"/>
      <c r="LZ18" s="4"/>
      <c r="MA18" s="4">
        <v>1</v>
      </c>
      <c r="MB18" s="4"/>
      <c r="MC18" s="4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18"/>
      <c r="MM18" s="4">
        <v>1</v>
      </c>
      <c r="MN18" s="4"/>
      <c r="MO18" s="4"/>
      <c r="MP18" s="4"/>
      <c r="MQ18" s="4">
        <v>1</v>
      </c>
      <c r="MR18" s="4"/>
      <c r="MS18" s="4">
        <v>1</v>
      </c>
      <c r="MT18" s="4"/>
      <c r="MU18" s="18"/>
      <c r="MV18" s="4">
        <v>1</v>
      </c>
      <c r="MW18" s="4"/>
      <c r="MX18" s="4"/>
    </row>
    <row r="19" spans="1:362" ht="15.75" x14ac:dyDescent="0.25">
      <c r="A19" s="2">
        <v>6</v>
      </c>
      <c r="B19" s="1" t="s">
        <v>1071</v>
      </c>
      <c r="C19" s="39">
        <v>1</v>
      </c>
      <c r="D19" s="39"/>
      <c r="E19" s="39"/>
      <c r="F19" s="1"/>
      <c r="G19" s="1">
        <v>1</v>
      </c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/>
      <c r="BI19" s="1"/>
      <c r="BJ19" s="1">
        <v>1</v>
      </c>
      <c r="BK19" s="1"/>
      <c r="BL19" s="1">
        <v>1</v>
      </c>
      <c r="BM19" s="1"/>
      <c r="BN19" s="1"/>
      <c r="BO19" s="1">
        <v>1</v>
      </c>
      <c r="BP19" s="4"/>
      <c r="BQ19" s="4">
        <v>1</v>
      </c>
      <c r="BR19" s="4"/>
      <c r="BS19" s="1"/>
      <c r="BT19" s="1"/>
      <c r="BU19" s="1">
        <v>1</v>
      </c>
      <c r="BV19" s="1"/>
      <c r="BW19" s="1"/>
      <c r="BX19" s="1">
        <v>1</v>
      </c>
      <c r="BY19" s="1"/>
      <c r="BZ19" s="1">
        <v>1</v>
      </c>
      <c r="CA19" s="1"/>
      <c r="CB19" s="1"/>
      <c r="CC19" s="4"/>
      <c r="CD19" s="4">
        <v>1</v>
      </c>
      <c r="CE19" s="4"/>
      <c r="CF19" s="4">
        <v>1</v>
      </c>
      <c r="CG19" s="4"/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/>
      <c r="DL19" s="4">
        <v>1</v>
      </c>
      <c r="DM19" s="4"/>
      <c r="DN19" s="4"/>
      <c r="DO19" s="4">
        <v>1</v>
      </c>
      <c r="DP19" s="4"/>
      <c r="DQ19" s="4">
        <v>1</v>
      </c>
      <c r="DR19" s="4"/>
      <c r="DS19" s="4">
        <v>1</v>
      </c>
      <c r="DT19" s="4"/>
      <c r="DU19" s="4"/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>
        <v>1</v>
      </c>
      <c r="EI19" s="4"/>
      <c r="EJ19" s="4"/>
      <c r="EK19" s="4"/>
      <c r="EL19" s="4">
        <v>1</v>
      </c>
      <c r="EM19" s="4"/>
      <c r="EN19" s="4">
        <v>1</v>
      </c>
      <c r="EO19" s="4"/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>
        <v>1</v>
      </c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>
        <v>1</v>
      </c>
      <c r="FV19" s="4"/>
      <c r="FW19" s="4"/>
      <c r="FX19" s="4">
        <v>1</v>
      </c>
      <c r="FY19" s="4"/>
      <c r="FZ19" s="4"/>
      <c r="GA19" s="4"/>
      <c r="GB19" s="4">
        <v>1</v>
      </c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/>
      <c r="GW19" s="4">
        <v>1</v>
      </c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/>
      <c r="IG19" s="4">
        <v>1</v>
      </c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/>
      <c r="IS19" s="4"/>
      <c r="IT19" s="4">
        <v>1</v>
      </c>
      <c r="IU19" s="4">
        <v>1</v>
      </c>
      <c r="IV19" s="4"/>
      <c r="IW19" s="4"/>
      <c r="IX19" s="4"/>
      <c r="IY19" s="4">
        <v>1</v>
      </c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>
        <v>1</v>
      </c>
      <c r="JW19" s="4"/>
      <c r="JX19" s="4"/>
      <c r="JY19" s="4">
        <v>1</v>
      </c>
      <c r="JZ19" s="4"/>
      <c r="KA19" s="4"/>
      <c r="KB19" s="4"/>
      <c r="KC19" s="4"/>
      <c r="KD19" s="4">
        <v>1</v>
      </c>
      <c r="KE19" s="4">
        <v>1</v>
      </c>
      <c r="KF19" s="4"/>
      <c r="KG19" s="4"/>
      <c r="KH19" s="4"/>
      <c r="KI19" s="4"/>
      <c r="KJ19" s="4">
        <v>1</v>
      </c>
      <c r="KK19" s="4"/>
      <c r="KL19" s="4">
        <v>1</v>
      </c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/>
      <c r="KX19" s="4">
        <v>1</v>
      </c>
      <c r="KY19" s="4"/>
      <c r="KZ19" s="4">
        <v>1</v>
      </c>
      <c r="LA19" s="4"/>
      <c r="LB19" s="4"/>
      <c r="LC19" s="4">
        <v>1</v>
      </c>
      <c r="LD19" s="4"/>
      <c r="LE19" s="4"/>
      <c r="LF19" s="4"/>
      <c r="LG19" s="4">
        <v>1</v>
      </c>
      <c r="LH19" s="4"/>
      <c r="LI19" s="4">
        <v>1</v>
      </c>
      <c r="LJ19" s="4"/>
      <c r="LK19" s="4"/>
      <c r="LL19" s="4"/>
      <c r="LM19" s="4">
        <v>1</v>
      </c>
      <c r="LN19" s="4"/>
      <c r="LO19" s="4">
        <v>1</v>
      </c>
      <c r="LP19" s="4"/>
      <c r="LQ19" s="4"/>
      <c r="LR19" s="4"/>
      <c r="LS19" s="4">
        <v>1</v>
      </c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18"/>
      <c r="MM19" s="4">
        <v>1</v>
      </c>
      <c r="MN19" s="4"/>
      <c r="MO19" s="4"/>
      <c r="MP19" s="4"/>
      <c r="MQ19" s="4">
        <v>1</v>
      </c>
      <c r="MR19" s="4"/>
      <c r="MS19" s="4">
        <v>1</v>
      </c>
      <c r="MT19" s="4"/>
      <c r="MU19" s="18"/>
      <c r="MV19" s="4">
        <v>1</v>
      </c>
      <c r="MW19" s="4"/>
      <c r="MX19" s="4"/>
    </row>
    <row r="20" spans="1:362" ht="15.75" x14ac:dyDescent="0.25">
      <c r="A20" s="2">
        <v>7</v>
      </c>
      <c r="B20" s="1" t="s">
        <v>1072</v>
      </c>
      <c r="C20" s="39">
        <v>1</v>
      </c>
      <c r="D20" s="39"/>
      <c r="E20" s="39"/>
      <c r="F20" s="1"/>
      <c r="G20" s="1">
        <v>1</v>
      </c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/>
      <c r="AQ20" s="1">
        <v>1</v>
      </c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4">
        <v>1</v>
      </c>
      <c r="BQ20" s="4"/>
      <c r="BR20" s="4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/>
      <c r="CB20" s="1">
        <v>1</v>
      </c>
      <c r="CC20" s="4"/>
      <c r="CD20" s="4">
        <v>1</v>
      </c>
      <c r="CE20" s="4"/>
      <c r="CF20" s="4"/>
      <c r="CG20" s="4"/>
      <c r="CH20" s="4">
        <v>1</v>
      </c>
      <c r="CI20" s="4"/>
      <c r="CJ20" s="4">
        <v>1</v>
      </c>
      <c r="CK20" s="4"/>
      <c r="CL20" s="4">
        <v>1</v>
      </c>
      <c r="CM20" s="4"/>
      <c r="CN20" s="4"/>
      <c r="CO20" s="4"/>
      <c r="CP20" s="4"/>
      <c r="CQ20" s="4">
        <v>1</v>
      </c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/>
      <c r="DO20" s="4">
        <v>1</v>
      </c>
      <c r="DP20" s="4"/>
      <c r="DQ20" s="4"/>
      <c r="DR20" s="4">
        <v>1</v>
      </c>
      <c r="DS20" s="4"/>
      <c r="DT20" s="4"/>
      <c r="DU20" s="4">
        <v>1</v>
      </c>
      <c r="DV20" s="4"/>
      <c r="DW20" s="4"/>
      <c r="DX20" s="4">
        <v>1</v>
      </c>
      <c r="DY20" s="4"/>
      <c r="DZ20" s="4"/>
      <c r="EA20" s="4">
        <v>1</v>
      </c>
      <c r="EB20" s="4"/>
      <c r="EC20" s="4"/>
      <c r="ED20" s="4">
        <v>1</v>
      </c>
      <c r="EE20" s="4"/>
      <c r="EF20" s="4"/>
      <c r="EG20" s="4">
        <v>1</v>
      </c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>
        <v>1</v>
      </c>
      <c r="FV20" s="4"/>
      <c r="FW20" s="4"/>
      <c r="FX20" s="4">
        <v>1</v>
      </c>
      <c r="FY20" s="4"/>
      <c r="FZ20" s="4"/>
      <c r="GA20" s="4"/>
      <c r="GB20" s="4">
        <v>1</v>
      </c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/>
      <c r="GW20" s="4">
        <v>1</v>
      </c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/>
      <c r="HU20" s="4"/>
      <c r="HV20" s="4">
        <v>1</v>
      </c>
      <c r="HW20" s="4"/>
      <c r="HX20" s="4">
        <v>1</v>
      </c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/>
      <c r="IS20" s="4">
        <v>1</v>
      </c>
      <c r="IT20" s="4"/>
      <c r="IU20" s="4">
        <v>1</v>
      </c>
      <c r="IV20" s="4"/>
      <c r="IW20" s="4"/>
      <c r="IX20" s="4">
        <v>1</v>
      </c>
      <c r="IY20" s="4"/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>
        <v>1</v>
      </c>
      <c r="JW20" s="4"/>
      <c r="JX20" s="4"/>
      <c r="JY20" s="4">
        <v>1</v>
      </c>
      <c r="JZ20" s="4"/>
      <c r="KA20" s="4"/>
      <c r="KB20" s="4"/>
      <c r="KC20" s="4"/>
      <c r="KD20" s="4">
        <v>1</v>
      </c>
      <c r="KE20" s="4">
        <v>1</v>
      </c>
      <c r="KF20" s="4"/>
      <c r="KG20" s="4"/>
      <c r="KH20" s="4"/>
      <c r="KI20" s="4"/>
      <c r="KJ20" s="4">
        <v>1</v>
      </c>
      <c r="KK20" s="4"/>
      <c r="KL20" s="4">
        <v>1</v>
      </c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/>
      <c r="KX20" s="4">
        <v>1</v>
      </c>
      <c r="KY20" s="4"/>
      <c r="KZ20" s="4">
        <v>1</v>
      </c>
      <c r="LA20" s="4"/>
      <c r="LB20" s="4"/>
      <c r="LC20" s="4">
        <v>1</v>
      </c>
      <c r="LD20" s="4"/>
      <c r="LE20" s="4"/>
      <c r="LF20" s="4">
        <v>1</v>
      </c>
      <c r="LG20" s="4"/>
      <c r="LH20" s="4"/>
      <c r="LI20" s="4">
        <v>1</v>
      </c>
      <c r="LJ20" s="4"/>
      <c r="LK20" s="4"/>
      <c r="LL20" s="4"/>
      <c r="LM20" s="4">
        <v>1</v>
      </c>
      <c r="LN20" s="4"/>
      <c r="LO20" s="4">
        <v>1</v>
      </c>
      <c r="LP20" s="4"/>
      <c r="LQ20" s="4"/>
      <c r="LR20" s="4"/>
      <c r="LS20" s="4">
        <v>1</v>
      </c>
      <c r="LT20" s="4"/>
      <c r="LU20" s="4">
        <v>1</v>
      </c>
      <c r="LV20" s="4"/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18"/>
      <c r="MM20" s="4">
        <v>1</v>
      </c>
      <c r="MN20" s="4"/>
      <c r="MO20" s="4"/>
      <c r="MP20" s="4"/>
      <c r="MQ20" s="4">
        <v>1</v>
      </c>
      <c r="MR20" s="4"/>
      <c r="MS20" s="4">
        <v>1</v>
      </c>
      <c r="MT20" s="4"/>
      <c r="MU20" s="18"/>
      <c r="MV20" s="4">
        <v>1</v>
      </c>
      <c r="MW20" s="4"/>
      <c r="MX20" s="4"/>
    </row>
    <row r="21" spans="1:362" ht="15.75" x14ac:dyDescent="0.25">
      <c r="A21" s="38">
        <v>8</v>
      </c>
      <c r="B21" s="41" t="s">
        <v>1073</v>
      </c>
      <c r="C21" s="38">
        <v>1</v>
      </c>
      <c r="D21" s="38"/>
      <c r="E21" s="38"/>
      <c r="F21" s="4"/>
      <c r="G21" s="4">
        <v>1</v>
      </c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10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/>
      <c r="BI21" s="4"/>
      <c r="BJ21" s="4">
        <v>1</v>
      </c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/>
      <c r="EG21" s="4">
        <v>1</v>
      </c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/>
      <c r="GW21" s="4">
        <v>1</v>
      </c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/>
      <c r="IG21" s="4"/>
      <c r="IH21" s="4">
        <v>1</v>
      </c>
      <c r="II21" s="4"/>
      <c r="IJ21" s="4">
        <v>1</v>
      </c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4">
        <v>1</v>
      </c>
      <c r="IV21" s="4"/>
      <c r="IW21" s="4"/>
      <c r="IX21" s="4">
        <v>1</v>
      </c>
      <c r="IY21" s="4"/>
      <c r="IZ21" s="4"/>
      <c r="JA21" s="4">
        <v>1</v>
      </c>
      <c r="JB21" s="4"/>
      <c r="JC21" s="4"/>
      <c r="JD21" s="4">
        <v>1</v>
      </c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>
        <v>1</v>
      </c>
      <c r="JN21" s="4"/>
      <c r="JO21" s="4"/>
      <c r="JP21" s="4">
        <v>1</v>
      </c>
      <c r="JQ21" s="4"/>
      <c r="JR21" s="4"/>
      <c r="JS21" s="4">
        <v>1</v>
      </c>
      <c r="JT21" s="4"/>
      <c r="JU21" s="4"/>
      <c r="JV21" s="4">
        <v>1</v>
      </c>
      <c r="JW21" s="4"/>
      <c r="JX21" s="4"/>
      <c r="JY21" s="4">
        <v>1</v>
      </c>
      <c r="JZ21" s="4"/>
      <c r="KA21" s="4"/>
      <c r="KB21" s="4"/>
      <c r="KC21" s="4"/>
      <c r="KD21" s="4">
        <v>1</v>
      </c>
      <c r="KE21" s="4">
        <v>1</v>
      </c>
      <c r="KF21" s="4"/>
      <c r="KG21" s="4"/>
      <c r="KH21" s="4"/>
      <c r="KI21" s="4"/>
      <c r="KJ21" s="4">
        <v>1</v>
      </c>
      <c r="KK21" s="4"/>
      <c r="KL21" s="4">
        <v>1</v>
      </c>
      <c r="KM21" s="4"/>
      <c r="KN21" s="4">
        <v>1</v>
      </c>
      <c r="KO21" s="4"/>
      <c r="KP21" s="4"/>
      <c r="KQ21" s="4">
        <v>1</v>
      </c>
      <c r="KR21" s="4"/>
      <c r="KS21" s="4"/>
      <c r="KT21" s="4">
        <v>1</v>
      </c>
      <c r="KU21" s="4"/>
      <c r="KV21" s="4"/>
      <c r="KW21" s="4">
        <v>1</v>
      </c>
      <c r="KX21" s="4"/>
      <c r="KY21" s="4"/>
      <c r="KZ21" s="4">
        <v>1</v>
      </c>
      <c r="LA21" s="4"/>
      <c r="LB21" s="4"/>
      <c r="LC21" s="4">
        <v>1</v>
      </c>
      <c r="LD21" s="4"/>
      <c r="LE21" s="4"/>
      <c r="LF21" s="4">
        <v>1</v>
      </c>
      <c r="LG21" s="4"/>
      <c r="LH21" s="4"/>
      <c r="LI21" s="4">
        <v>1</v>
      </c>
      <c r="LJ21" s="4"/>
      <c r="LK21" s="4"/>
      <c r="LL21" s="4"/>
      <c r="LM21" s="4">
        <v>1</v>
      </c>
      <c r="LN21" s="4"/>
      <c r="LO21" s="4">
        <v>1</v>
      </c>
      <c r="LP21" s="4"/>
      <c r="LQ21" s="4"/>
      <c r="LR21" s="4"/>
      <c r="LS21" s="4">
        <v>1</v>
      </c>
      <c r="LT21" s="4"/>
      <c r="LU21" s="4">
        <v>1</v>
      </c>
      <c r="LV21" s="4"/>
      <c r="LW21" s="4"/>
      <c r="LX21" s="4">
        <v>1</v>
      </c>
      <c r="LY21" s="4"/>
      <c r="LZ21" s="4"/>
      <c r="MA21" s="4">
        <v>1</v>
      </c>
      <c r="MB21" s="4"/>
      <c r="MC21" s="4"/>
      <c r="MD21" s="4">
        <v>1</v>
      </c>
      <c r="ME21" s="4"/>
      <c r="MF21" s="4"/>
      <c r="MG21" s="4">
        <v>1</v>
      </c>
      <c r="MH21" s="4"/>
      <c r="MI21" s="4"/>
      <c r="MJ21" s="4">
        <v>1</v>
      </c>
      <c r="MK21" s="4"/>
      <c r="ML21" s="18"/>
      <c r="MM21" s="4">
        <v>1</v>
      </c>
      <c r="MN21" s="4"/>
      <c r="MO21" s="4"/>
      <c r="MP21" s="4"/>
      <c r="MQ21" s="4">
        <v>1</v>
      </c>
      <c r="MR21" s="4"/>
      <c r="MS21" s="4">
        <v>1</v>
      </c>
      <c r="MT21" s="4"/>
      <c r="MU21" s="18"/>
      <c r="MV21" s="4">
        <v>1</v>
      </c>
      <c r="MW21" s="4"/>
      <c r="MX21" s="4"/>
    </row>
    <row r="22" spans="1:362" ht="15.75" x14ac:dyDescent="0.25">
      <c r="A22" s="38">
        <v>9</v>
      </c>
      <c r="B22" s="42" t="s">
        <v>1074</v>
      </c>
      <c r="C22" s="38">
        <v>1</v>
      </c>
      <c r="D22" s="38"/>
      <c r="E22" s="38"/>
      <c r="F22" s="4"/>
      <c r="G22" s="4">
        <v>1</v>
      </c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10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/>
      <c r="BI22" s="4"/>
      <c r="BJ22" s="4">
        <v>1</v>
      </c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/>
      <c r="DN22" s="4">
        <v>1</v>
      </c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/>
      <c r="DX22" s="4">
        <v>1</v>
      </c>
      <c r="DY22" s="4"/>
      <c r="DZ22" s="4"/>
      <c r="EA22" s="4">
        <v>1</v>
      </c>
      <c r="EB22" s="4"/>
      <c r="EC22" s="4">
        <v>1</v>
      </c>
      <c r="ED22" s="4"/>
      <c r="EE22" s="4"/>
      <c r="EF22" s="4"/>
      <c r="EG22" s="4">
        <v>1</v>
      </c>
      <c r="EH22" s="4">
        <v>1</v>
      </c>
      <c r="EI22" s="4"/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/>
      <c r="GW22" s="4">
        <v>1</v>
      </c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/>
      <c r="IG22" s="4">
        <v>1</v>
      </c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4">
        <v>1</v>
      </c>
      <c r="IV22" s="4"/>
      <c r="IW22" s="4"/>
      <c r="IX22" s="4">
        <v>1</v>
      </c>
      <c r="IY22" s="4"/>
      <c r="IZ22" s="4"/>
      <c r="JA22" s="4">
        <v>1</v>
      </c>
      <c r="JB22" s="4"/>
      <c r="JC22" s="4"/>
      <c r="JD22" s="4">
        <v>1</v>
      </c>
      <c r="JE22" s="4"/>
      <c r="JF22" s="4"/>
      <c r="JG22" s="4">
        <v>1</v>
      </c>
      <c r="JH22" s="4"/>
      <c r="JI22" s="4"/>
      <c r="JJ22" s="4">
        <v>1</v>
      </c>
      <c r="JK22" s="4"/>
      <c r="JL22" s="4"/>
      <c r="JM22" s="4">
        <v>1</v>
      </c>
      <c r="JN22" s="4"/>
      <c r="JO22" s="4"/>
      <c r="JP22" s="4">
        <v>1</v>
      </c>
      <c r="JQ22" s="4"/>
      <c r="JR22" s="4"/>
      <c r="JS22" s="4">
        <v>1</v>
      </c>
      <c r="JT22" s="4"/>
      <c r="JU22" s="4"/>
      <c r="JV22" s="4">
        <v>1</v>
      </c>
      <c r="JW22" s="4"/>
      <c r="JX22" s="4"/>
      <c r="JY22" s="4">
        <v>1</v>
      </c>
      <c r="JZ22" s="4"/>
      <c r="KA22" s="4"/>
      <c r="KB22" s="4"/>
      <c r="KC22" s="4"/>
      <c r="KD22" s="4">
        <v>1</v>
      </c>
      <c r="KE22" s="4">
        <v>1</v>
      </c>
      <c r="KF22" s="4"/>
      <c r="KG22" s="4"/>
      <c r="KH22" s="4"/>
      <c r="KI22" s="4"/>
      <c r="KJ22" s="4">
        <v>1</v>
      </c>
      <c r="KK22" s="4"/>
      <c r="KL22" s="4">
        <v>1</v>
      </c>
      <c r="KM22" s="4"/>
      <c r="KN22" s="4">
        <v>1</v>
      </c>
      <c r="KO22" s="4"/>
      <c r="KP22" s="4"/>
      <c r="KQ22" s="4">
        <v>1</v>
      </c>
      <c r="KR22" s="4"/>
      <c r="KS22" s="4"/>
      <c r="KT22" s="4">
        <v>1</v>
      </c>
      <c r="KU22" s="4"/>
      <c r="KV22" s="4"/>
      <c r="KW22" s="4">
        <v>1</v>
      </c>
      <c r="KX22" s="4"/>
      <c r="KY22" s="4"/>
      <c r="KZ22" s="4">
        <v>1</v>
      </c>
      <c r="LA22" s="4"/>
      <c r="LB22" s="4"/>
      <c r="LC22" s="4">
        <v>1</v>
      </c>
      <c r="LD22" s="4"/>
      <c r="LE22" s="4"/>
      <c r="LF22" s="4">
        <v>1</v>
      </c>
      <c r="LG22" s="4"/>
      <c r="LH22" s="4"/>
      <c r="LI22" s="4">
        <v>1</v>
      </c>
      <c r="LJ22" s="4"/>
      <c r="LK22" s="4"/>
      <c r="LL22" s="4"/>
      <c r="LM22" s="4">
        <v>1</v>
      </c>
      <c r="LN22" s="4"/>
      <c r="LO22" s="4">
        <v>1</v>
      </c>
      <c r="LP22" s="4"/>
      <c r="LQ22" s="4"/>
      <c r="LR22" s="4"/>
      <c r="LS22" s="4">
        <v>1</v>
      </c>
      <c r="LT22" s="4"/>
      <c r="LU22" s="4">
        <v>1</v>
      </c>
      <c r="LV22" s="4"/>
      <c r="LW22" s="4"/>
      <c r="LX22" s="4">
        <v>1</v>
      </c>
      <c r="LY22" s="4"/>
      <c r="LZ22" s="4"/>
      <c r="MA22" s="4">
        <v>1</v>
      </c>
      <c r="MB22" s="4"/>
      <c r="MC22" s="4"/>
      <c r="MD22" s="4">
        <v>1</v>
      </c>
      <c r="ME22" s="4"/>
      <c r="MF22" s="4"/>
      <c r="MG22" s="4">
        <v>1</v>
      </c>
      <c r="MH22" s="4"/>
      <c r="MI22" s="4"/>
      <c r="MJ22" s="4">
        <v>1</v>
      </c>
      <c r="MK22" s="4"/>
      <c r="ML22" s="18"/>
      <c r="MM22" s="4">
        <v>1</v>
      </c>
      <c r="MN22" s="4"/>
      <c r="MO22" s="4"/>
      <c r="MP22" s="4"/>
      <c r="MQ22" s="4">
        <v>1</v>
      </c>
      <c r="MR22" s="4"/>
      <c r="MS22" s="4">
        <v>1</v>
      </c>
      <c r="MT22" s="4"/>
      <c r="MU22" s="18"/>
      <c r="MV22" s="4">
        <v>1</v>
      </c>
      <c r="MW22" s="4"/>
      <c r="MX22" s="4"/>
    </row>
    <row r="23" spans="1:362" ht="15.75" x14ac:dyDescent="0.25">
      <c r="A23" s="38">
        <v>10</v>
      </c>
      <c r="B23" s="42" t="s">
        <v>1075</v>
      </c>
      <c r="C23" s="38"/>
      <c r="D23" s="38">
        <v>1</v>
      </c>
      <c r="E23" s="38"/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/>
      <c r="AF23" s="4">
        <v>1</v>
      </c>
      <c r="AG23" s="4"/>
      <c r="AH23" s="4"/>
      <c r="AI23" s="10">
        <v>1</v>
      </c>
      <c r="AJ23" s="4">
        <v>1</v>
      </c>
      <c r="AK23" s="4"/>
      <c r="AL23" s="4"/>
      <c r="AM23" s="4"/>
      <c r="AN23" s="4"/>
      <c r="AO23" s="4">
        <v>1</v>
      </c>
      <c r="AP23" s="4"/>
      <c r="AQ23" s="4">
        <v>1</v>
      </c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>
        <v>1</v>
      </c>
      <c r="BG23" s="4"/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>
        <v>1</v>
      </c>
      <c r="CQ23" s="4"/>
      <c r="CR23" s="4"/>
      <c r="CS23" s="4"/>
      <c r="CT23" s="4">
        <v>1</v>
      </c>
      <c r="CU23" s="4"/>
      <c r="CV23" s="4"/>
      <c r="CW23" s="4">
        <v>1</v>
      </c>
      <c r="CX23" s="4"/>
      <c r="CY23" s="4">
        <v>1</v>
      </c>
      <c r="CZ23" s="4"/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>
        <v>1</v>
      </c>
      <c r="EJ23" s="4"/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>
        <v>1</v>
      </c>
      <c r="FN23" s="4"/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>
        <v>1</v>
      </c>
      <c r="GI23" s="4"/>
      <c r="GJ23" s="4"/>
      <c r="GK23" s="4"/>
      <c r="GL23" s="4">
        <v>1</v>
      </c>
      <c r="GM23" s="4"/>
      <c r="GN23" s="4"/>
      <c r="GO23" s="4">
        <v>1</v>
      </c>
      <c r="GP23" s="4"/>
      <c r="GQ23" s="4">
        <v>1</v>
      </c>
      <c r="GR23" s="4"/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>
        <v>1</v>
      </c>
      <c r="HD23" s="4"/>
      <c r="HE23" s="4"/>
      <c r="HF23" s="4"/>
      <c r="HG23" s="4">
        <v>1</v>
      </c>
      <c r="HH23" s="4"/>
      <c r="HI23" s="4"/>
      <c r="HJ23" s="4">
        <v>1</v>
      </c>
      <c r="HK23" s="4"/>
      <c r="HL23" s="4">
        <v>1</v>
      </c>
      <c r="HM23" s="4"/>
      <c r="HN23" s="4"/>
      <c r="HO23" s="4">
        <v>1</v>
      </c>
      <c r="HP23" s="4"/>
      <c r="HQ23" s="4"/>
      <c r="HR23" s="4"/>
      <c r="HS23" s="4">
        <v>1</v>
      </c>
      <c r="HT23" s="4"/>
      <c r="HU23" s="4"/>
      <c r="HV23" s="4">
        <v>1</v>
      </c>
      <c r="HW23" s="4"/>
      <c r="HX23" s="4">
        <v>1</v>
      </c>
      <c r="HY23" s="4"/>
      <c r="HZ23" s="4"/>
      <c r="IA23" s="4"/>
      <c r="IB23" s="4">
        <v>1</v>
      </c>
      <c r="IC23" s="4"/>
      <c r="ID23" s="4"/>
      <c r="IE23" s="4">
        <v>1</v>
      </c>
      <c r="IF23" s="4">
        <v>1</v>
      </c>
      <c r="IG23" s="4"/>
      <c r="IH23" s="4"/>
      <c r="II23" s="4"/>
      <c r="IJ23" s="4"/>
      <c r="IK23" s="4">
        <v>1</v>
      </c>
      <c r="IL23" s="4"/>
      <c r="IM23" s="4"/>
      <c r="IN23" s="4">
        <v>1</v>
      </c>
      <c r="IO23" s="4"/>
      <c r="IP23" s="4">
        <v>1</v>
      </c>
      <c r="IQ23" s="4"/>
      <c r="IR23" s="4"/>
      <c r="IS23" s="4"/>
      <c r="IT23" s="4">
        <v>1</v>
      </c>
      <c r="IU23" s="4"/>
      <c r="IV23" s="4"/>
      <c r="IW23" s="4">
        <v>1</v>
      </c>
      <c r="IX23" s="4"/>
      <c r="IY23" s="4"/>
      <c r="IZ23" s="4">
        <v>1</v>
      </c>
      <c r="JA23" s="4"/>
      <c r="JB23" s="4"/>
      <c r="JC23" s="4">
        <v>1</v>
      </c>
      <c r="JD23" s="4"/>
      <c r="JE23" s="4"/>
      <c r="JF23" s="4">
        <v>1</v>
      </c>
      <c r="JG23" s="4"/>
      <c r="JH23" s="4"/>
      <c r="JI23" s="4">
        <v>1</v>
      </c>
      <c r="JJ23" s="4"/>
      <c r="JK23" s="4"/>
      <c r="JL23" s="4">
        <v>1</v>
      </c>
      <c r="JM23" s="4"/>
      <c r="JN23" s="4"/>
      <c r="JO23" s="4">
        <v>1</v>
      </c>
      <c r="JP23" s="4"/>
      <c r="JQ23" s="4"/>
      <c r="JR23" s="4">
        <v>1</v>
      </c>
      <c r="JS23" s="4"/>
      <c r="JT23" s="4">
        <v>1</v>
      </c>
      <c r="JU23" s="4"/>
      <c r="JV23" s="4"/>
      <c r="JW23" s="4"/>
      <c r="JX23" s="4">
        <v>1</v>
      </c>
      <c r="JY23" s="4"/>
      <c r="JZ23" s="4"/>
      <c r="KA23" s="4">
        <v>1</v>
      </c>
      <c r="KB23" s="4"/>
      <c r="KC23" s="4"/>
      <c r="KD23" s="4">
        <v>1</v>
      </c>
      <c r="KE23" s="4"/>
      <c r="KF23" s="4"/>
      <c r="KG23" s="4">
        <v>1</v>
      </c>
      <c r="KH23" s="4"/>
      <c r="KI23" s="4"/>
      <c r="KJ23" s="4">
        <v>1</v>
      </c>
      <c r="KK23" s="4"/>
      <c r="KL23" s="4">
        <v>1</v>
      </c>
      <c r="KM23" s="4"/>
      <c r="KN23" s="4"/>
      <c r="KO23" s="4"/>
      <c r="KP23" s="4">
        <v>1</v>
      </c>
      <c r="KQ23" s="4"/>
      <c r="KR23" s="4"/>
      <c r="KS23" s="4">
        <v>1</v>
      </c>
      <c r="KT23" s="4"/>
      <c r="KU23" s="4"/>
      <c r="KV23" s="4">
        <v>1</v>
      </c>
      <c r="KW23" s="4"/>
      <c r="KX23" s="4"/>
      <c r="KY23" s="4">
        <v>1</v>
      </c>
      <c r="KZ23" s="4"/>
      <c r="LA23" s="4"/>
      <c r="LB23" s="4">
        <v>1</v>
      </c>
      <c r="LC23" s="4"/>
      <c r="LD23" s="4"/>
      <c r="LE23" s="4">
        <v>1</v>
      </c>
      <c r="LF23" s="4"/>
      <c r="LG23" s="4"/>
      <c r="LH23" s="4">
        <v>1</v>
      </c>
      <c r="LI23" s="4"/>
      <c r="LJ23" s="4"/>
      <c r="LK23" s="4">
        <v>1</v>
      </c>
      <c r="LL23" s="4"/>
      <c r="LM23" s="4">
        <v>1</v>
      </c>
      <c r="LN23" s="4"/>
      <c r="LO23" s="4">
        <v>1</v>
      </c>
      <c r="LP23" s="4"/>
      <c r="LQ23" s="4"/>
      <c r="LR23" s="4"/>
      <c r="LS23" s="4">
        <v>1</v>
      </c>
      <c r="LT23" s="4"/>
      <c r="LU23" s="4"/>
      <c r="LV23" s="4"/>
      <c r="LW23" s="4">
        <v>1</v>
      </c>
      <c r="LX23" s="4"/>
      <c r="LY23" s="4"/>
      <c r="LZ23" s="4">
        <v>1</v>
      </c>
      <c r="MA23" s="4"/>
      <c r="MB23" s="4"/>
      <c r="MC23" s="4">
        <v>1</v>
      </c>
      <c r="MD23" s="4"/>
      <c r="ME23" s="4"/>
      <c r="MF23" s="4">
        <v>1</v>
      </c>
      <c r="MG23" s="4">
        <v>1</v>
      </c>
      <c r="MH23" s="4"/>
      <c r="MI23" s="4"/>
      <c r="MJ23" s="4">
        <v>1</v>
      </c>
      <c r="MK23" s="4"/>
      <c r="ML23" s="18"/>
      <c r="MM23" s="4"/>
      <c r="MN23" s="4"/>
      <c r="MO23" s="4">
        <v>1</v>
      </c>
      <c r="MP23" s="4"/>
      <c r="MQ23" s="4">
        <v>1</v>
      </c>
      <c r="MR23" s="4"/>
      <c r="MS23" s="4"/>
      <c r="MT23" s="4">
        <v>1</v>
      </c>
      <c r="MU23" s="18"/>
      <c r="MV23" s="4"/>
      <c r="MW23" s="4"/>
      <c r="MX23" s="4">
        <v>1</v>
      </c>
    </row>
    <row r="24" spans="1:362" x14ac:dyDescent="0.25">
      <c r="A24" s="38">
        <v>11</v>
      </c>
      <c r="B24" s="4" t="s">
        <v>1076</v>
      </c>
      <c r="C24" s="38">
        <v>1</v>
      </c>
      <c r="D24" s="38"/>
      <c r="E24" s="38"/>
      <c r="F24" s="4"/>
      <c r="G24" s="4">
        <v>1</v>
      </c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10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/>
      <c r="BI24" s="4"/>
      <c r="BJ24" s="4">
        <v>1</v>
      </c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/>
      <c r="CA24" s="4">
        <v>1</v>
      </c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/>
      <c r="DW24" s="4"/>
      <c r="DX24" s="4">
        <v>1</v>
      </c>
      <c r="DY24" s="4"/>
      <c r="DZ24" s="4"/>
      <c r="EA24" s="4">
        <v>1</v>
      </c>
      <c r="EB24" s="4"/>
      <c r="EC24" s="4">
        <v>1</v>
      </c>
      <c r="ED24" s="4"/>
      <c r="EE24" s="4"/>
      <c r="EF24" s="4"/>
      <c r="EG24" s="4">
        <v>1</v>
      </c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/>
      <c r="EX24" s="4">
        <v>1</v>
      </c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/>
      <c r="FS24" s="4">
        <v>1</v>
      </c>
      <c r="FT24" s="4"/>
      <c r="FU24" s="4">
        <v>1</v>
      </c>
      <c r="FV24" s="4"/>
      <c r="FW24" s="4"/>
      <c r="FX24" s="4">
        <v>1</v>
      </c>
      <c r="FY24" s="4"/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/>
      <c r="GW24" s="4">
        <v>1</v>
      </c>
      <c r="GX24" s="4"/>
      <c r="GY24" s="4">
        <v>1</v>
      </c>
      <c r="GZ24" s="4"/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>
        <v>1</v>
      </c>
      <c r="HU24" s="4"/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/>
      <c r="IG24" s="4"/>
      <c r="IH24" s="4">
        <v>1</v>
      </c>
      <c r="II24" s="4"/>
      <c r="IJ24" s="4">
        <v>1</v>
      </c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4">
        <v>1</v>
      </c>
      <c r="IV24" s="4"/>
      <c r="IW24" s="4"/>
      <c r="IX24" s="4">
        <v>1</v>
      </c>
      <c r="IY24" s="4"/>
      <c r="IZ24" s="4"/>
      <c r="JA24" s="4">
        <v>1</v>
      </c>
      <c r="JB24" s="4"/>
      <c r="JC24" s="4"/>
      <c r="JD24" s="4">
        <v>1</v>
      </c>
      <c r="JE24" s="4"/>
      <c r="JF24" s="4"/>
      <c r="JG24" s="4">
        <v>1</v>
      </c>
      <c r="JH24" s="4"/>
      <c r="JI24" s="4"/>
      <c r="JJ24" s="4">
        <v>1</v>
      </c>
      <c r="JK24" s="4"/>
      <c r="JL24" s="4"/>
      <c r="JM24" s="4">
        <v>1</v>
      </c>
      <c r="JN24" s="4"/>
      <c r="JO24" s="4"/>
      <c r="JP24" s="4">
        <v>1</v>
      </c>
      <c r="JQ24" s="4"/>
      <c r="JR24" s="4"/>
      <c r="JS24" s="4">
        <v>1</v>
      </c>
      <c r="JT24" s="4"/>
      <c r="JU24" s="4"/>
      <c r="JV24" s="4">
        <v>1</v>
      </c>
      <c r="JW24" s="4"/>
      <c r="JX24" s="4"/>
      <c r="JY24" s="4">
        <v>1</v>
      </c>
      <c r="JZ24" s="4"/>
      <c r="KA24" s="4"/>
      <c r="KB24" s="4"/>
      <c r="KC24" s="4"/>
      <c r="KD24" s="4">
        <v>1</v>
      </c>
      <c r="KE24" s="4">
        <v>1</v>
      </c>
      <c r="KF24" s="4"/>
      <c r="KG24" s="4"/>
      <c r="KH24" s="4"/>
      <c r="KI24" s="4"/>
      <c r="KJ24" s="4">
        <v>1</v>
      </c>
      <c r="KK24" s="4"/>
      <c r="KL24" s="4">
        <v>1</v>
      </c>
      <c r="KM24" s="4"/>
      <c r="KN24" s="4">
        <v>1</v>
      </c>
      <c r="KO24" s="4"/>
      <c r="KP24" s="4"/>
      <c r="KQ24" s="4">
        <v>1</v>
      </c>
      <c r="KR24" s="4"/>
      <c r="KS24" s="4"/>
      <c r="KT24" s="4">
        <v>1</v>
      </c>
      <c r="KU24" s="4"/>
      <c r="KV24" s="4"/>
      <c r="KW24" s="4">
        <v>1</v>
      </c>
      <c r="KX24" s="4"/>
      <c r="KY24" s="4"/>
      <c r="KZ24" s="4">
        <v>1</v>
      </c>
      <c r="LA24" s="4"/>
      <c r="LB24" s="4"/>
      <c r="LC24" s="4">
        <v>1</v>
      </c>
      <c r="LD24" s="4"/>
      <c r="LE24" s="4"/>
      <c r="LF24" s="4">
        <v>1</v>
      </c>
      <c r="LG24" s="4"/>
      <c r="LH24" s="4"/>
      <c r="LI24" s="4">
        <v>1</v>
      </c>
      <c r="LJ24" s="4"/>
      <c r="LK24" s="4"/>
      <c r="LL24" s="4"/>
      <c r="LM24" s="4">
        <v>1</v>
      </c>
      <c r="LN24" s="4"/>
      <c r="LO24" s="4">
        <v>1</v>
      </c>
      <c r="LP24" s="4"/>
      <c r="LQ24" s="4"/>
      <c r="LR24" s="4"/>
      <c r="LS24" s="4">
        <v>1</v>
      </c>
      <c r="LT24" s="4"/>
      <c r="LU24" s="4">
        <v>1</v>
      </c>
      <c r="LV24" s="4"/>
      <c r="LW24" s="4"/>
      <c r="LX24" s="4">
        <v>1</v>
      </c>
      <c r="LY24" s="4"/>
      <c r="LZ24" s="4"/>
      <c r="MA24" s="4">
        <v>1</v>
      </c>
      <c r="MB24" s="4"/>
      <c r="MC24" s="4"/>
      <c r="MD24" s="4">
        <v>1</v>
      </c>
      <c r="ME24" s="4"/>
      <c r="MF24" s="4"/>
      <c r="MG24" s="4">
        <v>1</v>
      </c>
      <c r="MH24" s="4"/>
      <c r="MI24" s="4"/>
      <c r="MJ24" s="4">
        <v>1</v>
      </c>
      <c r="MK24" s="4"/>
      <c r="ML24" s="18"/>
      <c r="MM24" s="4">
        <v>1</v>
      </c>
      <c r="MN24" s="4"/>
      <c r="MO24" s="4"/>
      <c r="MP24" s="4"/>
      <c r="MQ24" s="4">
        <v>1</v>
      </c>
      <c r="MR24" s="4"/>
      <c r="MS24" s="4">
        <v>1</v>
      </c>
      <c r="MT24" s="4"/>
      <c r="MU24" s="18"/>
      <c r="MV24" s="4">
        <v>1</v>
      </c>
      <c r="MW24" s="4"/>
      <c r="MX24" s="4"/>
    </row>
    <row r="25" spans="1:362" x14ac:dyDescent="0.25">
      <c r="A25" s="38">
        <v>12</v>
      </c>
      <c r="B25" s="4" t="s">
        <v>1077</v>
      </c>
      <c r="C25" s="38">
        <v>1</v>
      </c>
      <c r="D25" s="38"/>
      <c r="E25" s="38"/>
      <c r="F25" s="4"/>
      <c r="G25" s="4">
        <v>1</v>
      </c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10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/>
      <c r="BJ25" s="4">
        <v>1</v>
      </c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/>
      <c r="DO25" s="4">
        <v>1</v>
      </c>
      <c r="DP25" s="4">
        <v>1</v>
      </c>
      <c r="DQ25" s="4"/>
      <c r="DR25" s="4"/>
      <c r="DS25" s="4"/>
      <c r="DT25" s="4"/>
      <c r="DU25" s="4"/>
      <c r="DV25" s="4"/>
      <c r="DW25" s="4"/>
      <c r="DX25" s="4">
        <v>1</v>
      </c>
      <c r="DY25" s="4"/>
      <c r="DZ25" s="4"/>
      <c r="EA25" s="4">
        <v>1</v>
      </c>
      <c r="EB25" s="4"/>
      <c r="EC25" s="4">
        <v>1</v>
      </c>
      <c r="ED25" s="4"/>
      <c r="EE25" s="4"/>
      <c r="EF25" s="4"/>
      <c r="EG25" s="4">
        <v>1</v>
      </c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/>
      <c r="IG25" s="4">
        <v>1</v>
      </c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>
        <v>1</v>
      </c>
      <c r="JN25" s="4"/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4">
        <v>1</v>
      </c>
      <c r="JZ25" s="4"/>
      <c r="KA25" s="4"/>
      <c r="KB25" s="4"/>
      <c r="KC25" s="4"/>
      <c r="KD25" s="4">
        <v>1</v>
      </c>
      <c r="KE25" s="4">
        <v>1</v>
      </c>
      <c r="KF25" s="4"/>
      <c r="KG25" s="4"/>
      <c r="KH25" s="4"/>
      <c r="KI25" s="4"/>
      <c r="KJ25" s="4">
        <v>1</v>
      </c>
      <c r="KK25" s="4"/>
      <c r="KL25" s="4">
        <v>1</v>
      </c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4">
        <v>1</v>
      </c>
      <c r="LA25" s="4"/>
      <c r="LB25" s="4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/>
      <c r="LM25" s="4">
        <v>1</v>
      </c>
      <c r="LN25" s="4"/>
      <c r="LO25" s="4">
        <v>1</v>
      </c>
      <c r="LP25" s="4"/>
      <c r="LQ25" s="4"/>
      <c r="LR25" s="4"/>
      <c r="LS25" s="4">
        <v>1</v>
      </c>
      <c r="LT25" s="4"/>
      <c r="LU25" s="4">
        <v>1</v>
      </c>
      <c r="LV25" s="4"/>
      <c r="LW25" s="4"/>
      <c r="LX25" s="4">
        <v>1</v>
      </c>
      <c r="LY25" s="4"/>
      <c r="LZ25" s="4"/>
      <c r="MA25" s="4">
        <v>1</v>
      </c>
      <c r="MB25" s="4"/>
      <c r="MC25" s="4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18"/>
      <c r="MM25" s="4">
        <v>1</v>
      </c>
      <c r="MN25" s="4"/>
      <c r="MO25" s="4"/>
      <c r="MP25" s="4"/>
      <c r="MQ25" s="4">
        <v>1</v>
      </c>
      <c r="MR25" s="4"/>
      <c r="MS25" s="4">
        <v>1</v>
      </c>
      <c r="MT25" s="4"/>
      <c r="MU25" s="18"/>
      <c r="MV25" s="4">
        <v>1</v>
      </c>
      <c r="MW25" s="4"/>
      <c r="MX25" s="4"/>
    </row>
    <row r="26" spans="1:362" x14ac:dyDescent="0.25">
      <c r="A26" s="38">
        <v>13</v>
      </c>
      <c r="B26" s="4" t="s">
        <v>1078</v>
      </c>
      <c r="C26" s="38">
        <v>1</v>
      </c>
      <c r="D26" s="38"/>
      <c r="E26" s="38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10"/>
      <c r="AJ26" s="4">
        <v>1</v>
      </c>
      <c r="AK26" s="4"/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/>
      <c r="BD26" s="4">
        <v>1</v>
      </c>
      <c r="BE26" s="4"/>
      <c r="BF26" s="4">
        <v>1</v>
      </c>
      <c r="BG26" s="4"/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/>
      <c r="CA26" s="4"/>
      <c r="CB26" s="4">
        <v>1</v>
      </c>
      <c r="CC26" s="4"/>
      <c r="CD26" s="4">
        <v>1</v>
      </c>
      <c r="CE26" s="4"/>
      <c r="CF26" s="4">
        <v>1</v>
      </c>
      <c r="CG26" s="4"/>
      <c r="CH26" s="4"/>
      <c r="CI26" s="4">
        <v>1</v>
      </c>
      <c r="CJ26" s="4"/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/>
      <c r="DX26" s="4">
        <v>1</v>
      </c>
      <c r="DY26" s="4"/>
      <c r="DZ26" s="4"/>
      <c r="EA26" s="4">
        <v>1</v>
      </c>
      <c r="EB26" s="4"/>
      <c r="EC26" s="4"/>
      <c r="ED26" s="4">
        <v>1</v>
      </c>
      <c r="EE26" s="4"/>
      <c r="EF26" s="4"/>
      <c r="EG26" s="4">
        <v>1</v>
      </c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4"/>
      <c r="EP26" s="4"/>
      <c r="EQ26" s="4"/>
      <c r="ER26" s="4">
        <v>1</v>
      </c>
      <c r="ES26" s="4"/>
      <c r="ET26" s="4">
        <v>1</v>
      </c>
      <c r="EU26" s="4"/>
      <c r="EV26" s="4"/>
      <c r="EW26" s="4"/>
      <c r="EX26" s="4">
        <v>1</v>
      </c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/>
      <c r="FS26" s="4">
        <v>1</v>
      </c>
      <c r="FT26" s="4"/>
      <c r="FU26" s="4">
        <v>1</v>
      </c>
      <c r="FV26" s="4"/>
      <c r="FW26" s="4"/>
      <c r="FX26" s="4">
        <v>1</v>
      </c>
      <c r="FY26" s="4"/>
      <c r="FZ26" s="4"/>
      <c r="GA26" s="4"/>
      <c r="GB26" s="4">
        <v>1</v>
      </c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/>
      <c r="GW26" s="4">
        <v>1</v>
      </c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/>
      <c r="HX26" s="4"/>
      <c r="HY26" s="4">
        <v>1</v>
      </c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4">
        <v>1</v>
      </c>
      <c r="IV26" s="4"/>
      <c r="IW26" s="4"/>
      <c r="IX26" s="4"/>
      <c r="IY26" s="4"/>
      <c r="IZ26" s="4">
        <v>1</v>
      </c>
      <c r="JA26" s="4">
        <v>1</v>
      </c>
      <c r="JB26" s="4"/>
      <c r="JC26" s="4"/>
      <c r="JD26" s="4">
        <v>1</v>
      </c>
      <c r="JE26" s="4"/>
      <c r="JF26" s="4"/>
      <c r="JG26" s="4">
        <v>1</v>
      </c>
      <c r="JH26" s="4"/>
      <c r="JI26" s="4"/>
      <c r="JJ26" s="4">
        <v>1</v>
      </c>
      <c r="JK26" s="4"/>
      <c r="JL26" s="4"/>
      <c r="JM26" s="4">
        <v>1</v>
      </c>
      <c r="JN26" s="4"/>
      <c r="JO26" s="4"/>
      <c r="JP26" s="4"/>
      <c r="JQ26" s="4">
        <v>1</v>
      </c>
      <c r="JR26" s="4"/>
      <c r="JS26" s="4">
        <v>1</v>
      </c>
      <c r="JT26" s="4"/>
      <c r="JU26" s="4"/>
      <c r="JV26" s="4">
        <v>1</v>
      </c>
      <c r="JW26" s="4"/>
      <c r="JX26" s="4"/>
      <c r="JY26" s="4">
        <v>1</v>
      </c>
      <c r="JZ26" s="4"/>
      <c r="KA26" s="4"/>
      <c r="KB26" s="4"/>
      <c r="KC26" s="4"/>
      <c r="KD26" s="4">
        <v>1</v>
      </c>
      <c r="KE26" s="4">
        <v>1</v>
      </c>
      <c r="KF26" s="4"/>
      <c r="KG26" s="4"/>
      <c r="KH26" s="4"/>
      <c r="KI26" s="4"/>
      <c r="KJ26" s="4">
        <v>1</v>
      </c>
      <c r="KK26" s="4"/>
      <c r="KL26" s="4">
        <v>1</v>
      </c>
      <c r="KM26" s="4"/>
      <c r="KN26" s="4">
        <v>1</v>
      </c>
      <c r="KO26" s="4"/>
      <c r="KP26" s="4"/>
      <c r="KQ26" s="4">
        <v>1</v>
      </c>
      <c r="KR26" s="4"/>
      <c r="KS26" s="4"/>
      <c r="KT26" s="4">
        <v>1</v>
      </c>
      <c r="KU26" s="4"/>
      <c r="KV26" s="4"/>
      <c r="KW26" s="4"/>
      <c r="KX26" s="4">
        <v>1</v>
      </c>
      <c r="KY26" s="4"/>
      <c r="KZ26" s="4">
        <v>1</v>
      </c>
      <c r="LA26" s="4"/>
      <c r="LB26" s="4"/>
      <c r="LC26" s="4">
        <v>1</v>
      </c>
      <c r="LD26" s="4"/>
      <c r="LE26" s="4"/>
      <c r="LF26" s="4"/>
      <c r="LG26" s="4">
        <v>1</v>
      </c>
      <c r="LH26" s="4"/>
      <c r="LI26" s="4">
        <v>1</v>
      </c>
      <c r="LJ26" s="4"/>
      <c r="LK26" s="4"/>
      <c r="LL26" s="4"/>
      <c r="LM26" s="4">
        <v>1</v>
      </c>
      <c r="LN26" s="4"/>
      <c r="LO26" s="4">
        <v>1</v>
      </c>
      <c r="LP26" s="4"/>
      <c r="LQ26" s="4"/>
      <c r="LR26" s="4"/>
      <c r="LS26" s="4">
        <v>1</v>
      </c>
      <c r="LT26" s="4"/>
      <c r="LU26" s="4">
        <v>1</v>
      </c>
      <c r="LV26" s="4"/>
      <c r="LW26" s="4"/>
      <c r="LX26" s="4">
        <v>1</v>
      </c>
      <c r="LY26" s="4"/>
      <c r="LZ26" s="4"/>
      <c r="MA26" s="4">
        <v>1</v>
      </c>
      <c r="MB26" s="4"/>
      <c r="MC26" s="4"/>
      <c r="MD26" s="4">
        <v>1</v>
      </c>
      <c r="ME26" s="4"/>
      <c r="MF26" s="4"/>
      <c r="MG26" s="4">
        <v>1</v>
      </c>
      <c r="MH26" s="4"/>
      <c r="MI26" s="4"/>
      <c r="MJ26" s="4">
        <v>1</v>
      </c>
      <c r="MK26" s="4"/>
      <c r="ML26" s="18"/>
      <c r="MM26" s="4">
        <v>1</v>
      </c>
      <c r="MN26" s="4"/>
      <c r="MO26" s="4"/>
      <c r="MP26" s="4"/>
      <c r="MQ26" s="4">
        <v>1</v>
      </c>
      <c r="MR26" s="4"/>
      <c r="MS26" s="4">
        <v>1</v>
      </c>
      <c r="MT26" s="4"/>
      <c r="MU26" s="18"/>
      <c r="MV26" s="4">
        <v>1</v>
      </c>
      <c r="MW26" s="4"/>
      <c r="MX26" s="4"/>
    </row>
    <row r="27" spans="1:362" x14ac:dyDescent="0.25">
      <c r="A27" s="38">
        <v>14</v>
      </c>
      <c r="B27" s="4" t="s">
        <v>1079</v>
      </c>
      <c r="C27" s="38">
        <v>1</v>
      </c>
      <c r="D27" s="38"/>
      <c r="E27" s="38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10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/>
      <c r="BF27" s="4">
        <v>1</v>
      </c>
      <c r="BG27" s="4"/>
      <c r="BH27" s="4"/>
      <c r="BI27" s="4"/>
      <c r="BJ27" s="4">
        <v>1</v>
      </c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/>
      <c r="DO27" s="4">
        <v>1</v>
      </c>
      <c r="DP27" s="4">
        <v>1</v>
      </c>
      <c r="DQ27" s="4"/>
      <c r="DR27" s="4"/>
      <c r="DS27" s="4">
        <v>1</v>
      </c>
      <c r="DT27" s="4"/>
      <c r="DU27" s="4"/>
      <c r="DV27" s="4"/>
      <c r="DW27" s="4"/>
      <c r="DX27" s="4">
        <v>1</v>
      </c>
      <c r="DY27" s="4"/>
      <c r="DZ27" s="4"/>
      <c r="EA27" s="4">
        <v>1</v>
      </c>
      <c r="EB27" s="4"/>
      <c r="EC27" s="4">
        <v>1</v>
      </c>
      <c r="ED27" s="4"/>
      <c r="EE27" s="4"/>
      <c r="EF27" s="4"/>
      <c r="EG27" s="4">
        <v>1</v>
      </c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/>
      <c r="ER27" s="4">
        <v>1</v>
      </c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/>
      <c r="FS27" s="4">
        <v>1</v>
      </c>
      <c r="FT27" s="4"/>
      <c r="FU27" s="4">
        <v>1</v>
      </c>
      <c r="FV27" s="4"/>
      <c r="FW27" s="4"/>
      <c r="FX27" s="4">
        <v>1</v>
      </c>
      <c r="FY27" s="4"/>
      <c r="FZ27" s="4"/>
      <c r="GA27" s="4"/>
      <c r="GB27" s="4">
        <v>1</v>
      </c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/>
      <c r="GW27" s="4">
        <v>1</v>
      </c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/>
      <c r="HU27" s="4">
        <v>1</v>
      </c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/>
      <c r="IG27" s="4">
        <v>1</v>
      </c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4">
        <v>1</v>
      </c>
      <c r="IV27" s="4"/>
      <c r="IW27" s="4"/>
      <c r="IX27" s="4">
        <v>1</v>
      </c>
      <c r="IY27" s="4"/>
      <c r="IZ27" s="4"/>
      <c r="JA27" s="4">
        <v>1</v>
      </c>
      <c r="JB27" s="4"/>
      <c r="JC27" s="4"/>
      <c r="JD27" s="4">
        <v>1</v>
      </c>
      <c r="JE27" s="4"/>
      <c r="JF27" s="4"/>
      <c r="JG27" s="4">
        <v>1</v>
      </c>
      <c r="JH27" s="4"/>
      <c r="JI27" s="4"/>
      <c r="JJ27" s="4">
        <v>1</v>
      </c>
      <c r="JK27" s="4"/>
      <c r="JL27" s="4"/>
      <c r="JM27" s="4">
        <v>1</v>
      </c>
      <c r="JN27" s="4"/>
      <c r="JO27" s="4"/>
      <c r="JP27" s="4"/>
      <c r="JQ27" s="4">
        <v>1</v>
      </c>
      <c r="JR27" s="4"/>
      <c r="JS27" s="4">
        <v>1</v>
      </c>
      <c r="JT27" s="4"/>
      <c r="JU27" s="4"/>
      <c r="JV27" s="4">
        <v>1</v>
      </c>
      <c r="JW27" s="4"/>
      <c r="JX27" s="4"/>
      <c r="JY27" s="4">
        <v>1</v>
      </c>
      <c r="JZ27" s="4"/>
      <c r="KA27" s="4"/>
      <c r="KB27" s="4"/>
      <c r="KC27" s="4"/>
      <c r="KD27" s="4">
        <v>1</v>
      </c>
      <c r="KE27" s="4">
        <v>1</v>
      </c>
      <c r="KF27" s="4"/>
      <c r="KG27" s="4"/>
      <c r="KH27" s="4"/>
      <c r="KI27" s="4"/>
      <c r="KJ27" s="4">
        <v>1</v>
      </c>
      <c r="KK27" s="4"/>
      <c r="KL27" s="4">
        <v>1</v>
      </c>
      <c r="KM27" s="4"/>
      <c r="KN27" s="4">
        <v>1</v>
      </c>
      <c r="KO27" s="4"/>
      <c r="KP27" s="4"/>
      <c r="KQ27" s="4">
        <v>1</v>
      </c>
      <c r="KR27" s="4"/>
      <c r="KS27" s="4"/>
      <c r="KT27" s="4">
        <v>1</v>
      </c>
      <c r="KU27" s="4"/>
      <c r="KV27" s="4"/>
      <c r="KW27" s="4">
        <v>1</v>
      </c>
      <c r="KX27" s="4"/>
      <c r="KY27" s="4"/>
      <c r="KZ27" s="4">
        <v>1</v>
      </c>
      <c r="LA27" s="4"/>
      <c r="LB27" s="4"/>
      <c r="LC27" s="4">
        <v>1</v>
      </c>
      <c r="LD27" s="4"/>
      <c r="LE27" s="4"/>
      <c r="LF27" s="4">
        <v>1</v>
      </c>
      <c r="LG27" s="4"/>
      <c r="LH27" s="4"/>
      <c r="LI27" s="4">
        <v>1</v>
      </c>
      <c r="LJ27" s="4"/>
      <c r="LK27" s="4"/>
      <c r="LL27" s="4"/>
      <c r="LM27" s="4">
        <v>1</v>
      </c>
      <c r="LN27" s="4"/>
      <c r="LO27" s="4">
        <v>1</v>
      </c>
      <c r="LP27" s="4"/>
      <c r="LQ27" s="4"/>
      <c r="LR27" s="4"/>
      <c r="LS27" s="4">
        <v>1</v>
      </c>
      <c r="LT27" s="4"/>
      <c r="LU27" s="4">
        <v>1</v>
      </c>
      <c r="LV27" s="4"/>
      <c r="LW27" s="4"/>
      <c r="LX27" s="4">
        <v>1</v>
      </c>
      <c r="LY27" s="4"/>
      <c r="LZ27" s="4"/>
      <c r="MA27" s="4">
        <v>1</v>
      </c>
      <c r="MB27" s="4"/>
      <c r="MC27" s="4"/>
      <c r="MD27" s="4">
        <v>1</v>
      </c>
      <c r="ME27" s="4"/>
      <c r="MF27" s="4"/>
      <c r="MG27" s="4">
        <v>1</v>
      </c>
      <c r="MH27" s="4"/>
      <c r="MI27" s="4"/>
      <c r="MJ27" s="4">
        <v>1</v>
      </c>
      <c r="MK27" s="4"/>
      <c r="ML27" s="18"/>
      <c r="MM27" s="4">
        <v>1</v>
      </c>
      <c r="MN27" s="4"/>
      <c r="MO27" s="4"/>
      <c r="MP27" s="4"/>
      <c r="MQ27" s="4">
        <v>1</v>
      </c>
      <c r="MR27" s="4"/>
      <c r="MS27" s="4">
        <v>1</v>
      </c>
      <c r="MT27" s="4"/>
      <c r="MU27" s="18"/>
      <c r="MV27" s="4">
        <v>1</v>
      </c>
      <c r="MW27" s="4"/>
      <c r="MX27" s="4"/>
    </row>
    <row r="28" spans="1:362" x14ac:dyDescent="0.25">
      <c r="A28" s="38">
        <v>15</v>
      </c>
      <c r="B28" s="4" t="s">
        <v>1080</v>
      </c>
      <c r="C28" s="38"/>
      <c r="D28" s="38">
        <v>1</v>
      </c>
      <c r="E28" s="38"/>
      <c r="F28" s="4">
        <v>1</v>
      </c>
      <c r="G28" s="4"/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10"/>
      <c r="AJ28" s="4">
        <v>1</v>
      </c>
      <c r="AK28" s="4"/>
      <c r="AL28" s="4"/>
      <c r="AM28" s="4"/>
      <c r="AN28" s="4"/>
      <c r="AO28" s="4">
        <v>1</v>
      </c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>
        <v>1</v>
      </c>
      <c r="AZ28" s="4"/>
      <c r="BA28" s="4"/>
      <c r="BB28" s="4"/>
      <c r="BC28" s="4"/>
      <c r="BD28" s="4">
        <v>1</v>
      </c>
      <c r="BE28" s="4"/>
      <c r="BF28" s="4">
        <v>1</v>
      </c>
      <c r="BG28" s="4"/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>
        <v>1</v>
      </c>
      <c r="CG28" s="4"/>
      <c r="CH28" s="4"/>
      <c r="CI28" s="4"/>
      <c r="CJ28" s="4"/>
      <c r="CK28" s="4">
        <v>1</v>
      </c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>
        <v>1</v>
      </c>
      <c r="EJ28" s="4"/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>
        <v>1</v>
      </c>
      <c r="FN28" s="4"/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>
        <v>1</v>
      </c>
      <c r="FZ28" s="4"/>
      <c r="GA28" s="4">
        <v>1</v>
      </c>
      <c r="GB28" s="4"/>
      <c r="GC28" s="4"/>
      <c r="GD28" s="4"/>
      <c r="GE28" s="4">
        <v>1</v>
      </c>
      <c r="GF28" s="4"/>
      <c r="GG28" s="4">
        <v>1</v>
      </c>
      <c r="GH28" s="4"/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4"/>
      <c r="GT28" s="4"/>
      <c r="GU28" s="4">
        <v>1</v>
      </c>
      <c r="GV28" s="4"/>
      <c r="GW28" s="4">
        <v>1</v>
      </c>
      <c r="GX28" s="4"/>
      <c r="GY28" s="4"/>
      <c r="GZ28" s="4">
        <v>1</v>
      </c>
      <c r="HA28" s="4"/>
      <c r="HB28" s="4"/>
      <c r="HC28" s="4"/>
      <c r="HD28" s="4">
        <v>1</v>
      </c>
      <c r="HE28" s="4"/>
      <c r="HF28" s="4">
        <v>1</v>
      </c>
      <c r="HG28" s="4"/>
      <c r="HH28" s="4"/>
      <c r="HI28" s="4">
        <v>1</v>
      </c>
      <c r="HJ28" s="4"/>
      <c r="HK28" s="4"/>
      <c r="HL28" s="4"/>
      <c r="HM28" s="4">
        <v>1</v>
      </c>
      <c r="HN28" s="4"/>
      <c r="HO28" s="4"/>
      <c r="HP28" s="4">
        <v>1</v>
      </c>
      <c r="HQ28" s="4"/>
      <c r="HR28" s="4">
        <v>1</v>
      </c>
      <c r="HS28" s="4"/>
      <c r="HT28" s="4"/>
      <c r="HU28" s="4"/>
      <c r="HV28" s="4">
        <v>1</v>
      </c>
      <c r="HW28" s="4"/>
      <c r="HX28" s="4">
        <v>1</v>
      </c>
      <c r="HY28" s="4"/>
      <c r="HZ28" s="4"/>
      <c r="IA28" s="4">
        <v>1</v>
      </c>
      <c r="IB28" s="4"/>
      <c r="IC28" s="4"/>
      <c r="ID28" s="4">
        <v>1</v>
      </c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/>
      <c r="IP28" s="4">
        <v>1</v>
      </c>
      <c r="IQ28" s="4"/>
      <c r="IR28" s="4"/>
      <c r="IS28" s="4"/>
      <c r="IT28" s="4">
        <v>1</v>
      </c>
      <c r="IU28" s="4"/>
      <c r="IV28" s="4">
        <v>1</v>
      </c>
      <c r="IW28" s="4"/>
      <c r="IX28" s="4"/>
      <c r="IY28" s="4"/>
      <c r="IZ28" s="4">
        <v>1</v>
      </c>
      <c r="JA28" s="4"/>
      <c r="JB28" s="4">
        <v>1</v>
      </c>
      <c r="JC28" s="4"/>
      <c r="JD28" s="4"/>
      <c r="JE28" s="4">
        <v>1</v>
      </c>
      <c r="JF28" s="4"/>
      <c r="JG28" s="4"/>
      <c r="JH28" s="4">
        <v>1</v>
      </c>
      <c r="JI28" s="4"/>
      <c r="JJ28" s="4"/>
      <c r="JK28" s="4">
        <v>1</v>
      </c>
      <c r="JL28" s="4"/>
      <c r="JM28" s="4"/>
      <c r="JN28" s="4">
        <v>1</v>
      </c>
      <c r="JO28" s="4"/>
      <c r="JP28" s="4"/>
      <c r="JQ28" s="4">
        <v>1</v>
      </c>
      <c r="JR28" s="4"/>
      <c r="JS28" s="4"/>
      <c r="JT28" s="4"/>
      <c r="JU28" s="4">
        <v>1</v>
      </c>
      <c r="JV28" s="4"/>
      <c r="JW28" s="4">
        <v>1</v>
      </c>
      <c r="JX28" s="4"/>
      <c r="JY28" s="4"/>
      <c r="JZ28" s="4"/>
      <c r="KA28" s="4">
        <v>1</v>
      </c>
      <c r="KB28" s="4"/>
      <c r="KC28" s="4"/>
      <c r="KD28" s="4">
        <v>1</v>
      </c>
      <c r="KE28" s="4"/>
      <c r="KF28" s="4">
        <v>1</v>
      </c>
      <c r="KG28" s="4"/>
      <c r="KH28" s="4"/>
      <c r="KI28" s="4"/>
      <c r="KJ28" s="4">
        <v>1</v>
      </c>
      <c r="KK28" s="4"/>
      <c r="KL28" s="4">
        <v>1</v>
      </c>
      <c r="KM28" s="4"/>
      <c r="KN28" s="4"/>
      <c r="KO28" s="4">
        <v>1</v>
      </c>
      <c r="KP28" s="4"/>
      <c r="KQ28" s="4"/>
      <c r="KR28" s="4"/>
      <c r="KS28" s="4">
        <v>1</v>
      </c>
      <c r="KT28" s="4"/>
      <c r="KU28" s="4"/>
      <c r="KV28" s="4">
        <v>1</v>
      </c>
      <c r="KW28" s="4"/>
      <c r="KX28" s="4"/>
      <c r="KY28" s="4">
        <v>1</v>
      </c>
      <c r="KZ28" s="4"/>
      <c r="LA28" s="4"/>
      <c r="LB28" s="4">
        <v>1</v>
      </c>
      <c r="LC28" s="4"/>
      <c r="LD28" s="4"/>
      <c r="LE28" s="4">
        <v>1</v>
      </c>
      <c r="LF28" s="4"/>
      <c r="LG28" s="4"/>
      <c r="LH28" s="4">
        <v>1</v>
      </c>
      <c r="LI28" s="4"/>
      <c r="LJ28" s="4">
        <v>1</v>
      </c>
      <c r="LK28" s="4"/>
      <c r="LL28" s="4"/>
      <c r="LM28" s="4">
        <v>1</v>
      </c>
      <c r="LN28" s="4"/>
      <c r="LO28" s="4">
        <v>1</v>
      </c>
      <c r="LP28" s="4"/>
      <c r="LQ28" s="4"/>
      <c r="LR28" s="4"/>
      <c r="LS28" s="4">
        <v>1</v>
      </c>
      <c r="LT28" s="4"/>
      <c r="LU28" s="4"/>
      <c r="LV28" s="4">
        <v>1</v>
      </c>
      <c r="LW28" s="4"/>
      <c r="LX28" s="4"/>
      <c r="LY28" s="4">
        <v>1</v>
      </c>
      <c r="LZ28" s="4"/>
      <c r="MA28" s="4"/>
      <c r="MB28" s="4"/>
      <c r="MC28" s="4">
        <v>1</v>
      </c>
      <c r="MD28" s="4"/>
      <c r="ME28" s="4">
        <v>1</v>
      </c>
      <c r="MF28" s="4"/>
      <c r="MG28" s="4">
        <v>1</v>
      </c>
      <c r="MH28" s="4"/>
      <c r="MI28" s="4"/>
      <c r="MJ28" s="4">
        <v>1</v>
      </c>
      <c r="MK28" s="4"/>
      <c r="ML28" s="18"/>
      <c r="MM28" s="4"/>
      <c r="MN28" s="4"/>
      <c r="MO28" s="4">
        <v>1</v>
      </c>
      <c r="MP28" s="4"/>
      <c r="MQ28" s="4">
        <v>1</v>
      </c>
      <c r="MR28" s="4"/>
      <c r="MS28" s="4"/>
      <c r="MT28" s="4"/>
      <c r="MU28" s="18">
        <v>1</v>
      </c>
      <c r="MV28" s="4"/>
      <c r="MW28" s="4">
        <v>1</v>
      </c>
      <c r="MX28" s="4"/>
    </row>
    <row r="29" spans="1:362" x14ac:dyDescent="0.25">
      <c r="A29" s="38">
        <v>16</v>
      </c>
      <c r="B29" s="4" t="s">
        <v>1081</v>
      </c>
      <c r="C29" s="38">
        <v>1</v>
      </c>
      <c r="D29" s="38"/>
      <c r="E29" s="38"/>
      <c r="F29" s="4"/>
      <c r="G29" s="4">
        <v>1</v>
      </c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10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/>
      <c r="BJ29" s="4">
        <v>1</v>
      </c>
      <c r="BK29" s="4"/>
      <c r="BL29" s="4">
        <v>1</v>
      </c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/>
      <c r="CJ29" s="4">
        <v>1</v>
      </c>
      <c r="CK29" s="4"/>
      <c r="CL29" s="4"/>
      <c r="CM29" s="4">
        <v>1</v>
      </c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/>
      <c r="DO29" s="4">
        <v>1</v>
      </c>
      <c r="DP29" s="4"/>
      <c r="DQ29" s="4">
        <v>1</v>
      </c>
      <c r="DR29" s="4"/>
      <c r="DS29" s="4"/>
      <c r="DT29" s="4">
        <v>1</v>
      </c>
      <c r="DU29" s="4"/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/>
      <c r="EX29" s="4">
        <v>1</v>
      </c>
      <c r="EY29" s="4"/>
      <c r="EZ29" s="4">
        <v>1</v>
      </c>
      <c r="FA29" s="4"/>
      <c r="FB29" s="4"/>
      <c r="FC29" s="4"/>
      <c r="FD29" s="4">
        <v>1</v>
      </c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/>
      <c r="GW29" s="4">
        <v>1</v>
      </c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/>
      <c r="HU29" s="4">
        <v>1</v>
      </c>
      <c r="HV29" s="4"/>
      <c r="HW29" s="4"/>
      <c r="HX29" s="4"/>
      <c r="HY29" s="4">
        <v>1</v>
      </c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/>
      <c r="IS29" s="4">
        <v>1</v>
      </c>
      <c r="IT29" s="4"/>
      <c r="IU29" s="4">
        <v>1</v>
      </c>
      <c r="IV29" s="4"/>
      <c r="IW29" s="4"/>
      <c r="IX29" s="4">
        <v>1</v>
      </c>
      <c r="IY29" s="4"/>
      <c r="IZ29" s="4"/>
      <c r="JA29" s="4">
        <v>1</v>
      </c>
      <c r="JB29" s="4"/>
      <c r="JC29" s="4"/>
      <c r="JD29" s="4">
        <v>1</v>
      </c>
      <c r="JE29" s="4"/>
      <c r="JF29" s="4"/>
      <c r="JG29" s="4">
        <v>1</v>
      </c>
      <c r="JH29" s="4"/>
      <c r="JI29" s="4"/>
      <c r="JJ29" s="4">
        <v>1</v>
      </c>
      <c r="JK29" s="4"/>
      <c r="JL29" s="4"/>
      <c r="JM29" s="4">
        <v>1</v>
      </c>
      <c r="JN29" s="4"/>
      <c r="JO29" s="4"/>
      <c r="JP29" s="4"/>
      <c r="JQ29" s="4">
        <v>1</v>
      </c>
      <c r="JR29" s="4"/>
      <c r="JS29" s="4">
        <v>1</v>
      </c>
      <c r="JT29" s="4"/>
      <c r="JU29" s="4"/>
      <c r="JV29" s="4">
        <v>1</v>
      </c>
      <c r="JW29" s="4"/>
      <c r="JX29" s="4"/>
      <c r="JY29" s="4">
        <v>1</v>
      </c>
      <c r="JZ29" s="4"/>
      <c r="KA29" s="4"/>
      <c r="KB29" s="4"/>
      <c r="KC29" s="4"/>
      <c r="KD29" s="4">
        <v>1</v>
      </c>
      <c r="KE29" s="4">
        <v>1</v>
      </c>
      <c r="KF29" s="4"/>
      <c r="KG29" s="4"/>
      <c r="KH29" s="4"/>
      <c r="KI29" s="4"/>
      <c r="KJ29" s="4">
        <v>1</v>
      </c>
      <c r="KK29" s="4"/>
      <c r="KL29" s="4">
        <v>1</v>
      </c>
      <c r="KM29" s="4"/>
      <c r="KN29" s="4">
        <v>1</v>
      </c>
      <c r="KO29" s="4"/>
      <c r="KP29" s="4"/>
      <c r="KQ29" s="4">
        <v>1</v>
      </c>
      <c r="KR29" s="4"/>
      <c r="KS29" s="4"/>
      <c r="KT29" s="4">
        <v>1</v>
      </c>
      <c r="KU29" s="4"/>
      <c r="KV29" s="4"/>
      <c r="KW29" s="4">
        <v>1</v>
      </c>
      <c r="KX29" s="4"/>
      <c r="KY29" s="4"/>
      <c r="KZ29" s="4">
        <v>1</v>
      </c>
      <c r="LA29" s="4"/>
      <c r="LB29" s="4"/>
      <c r="LC29" s="4">
        <v>1</v>
      </c>
      <c r="LD29" s="4"/>
      <c r="LE29" s="4"/>
      <c r="LF29" s="4"/>
      <c r="LG29" s="4"/>
      <c r="LH29" s="4">
        <v>1</v>
      </c>
      <c r="LI29" s="4">
        <v>1</v>
      </c>
      <c r="LJ29" s="4"/>
      <c r="LK29" s="4"/>
      <c r="LL29" s="4"/>
      <c r="LM29" s="4">
        <v>1</v>
      </c>
      <c r="LN29" s="4"/>
      <c r="LO29" s="4">
        <v>1</v>
      </c>
      <c r="LP29" s="4"/>
      <c r="LQ29" s="4"/>
      <c r="LR29" s="4"/>
      <c r="LS29" s="4">
        <v>1</v>
      </c>
      <c r="LT29" s="4"/>
      <c r="LU29" s="4">
        <v>1</v>
      </c>
      <c r="LV29" s="4"/>
      <c r="LW29" s="4"/>
      <c r="LX29" s="4">
        <v>1</v>
      </c>
      <c r="LY29" s="4"/>
      <c r="LZ29" s="4"/>
      <c r="MA29" s="4">
        <v>1</v>
      </c>
      <c r="MB29" s="4"/>
      <c r="MC29" s="4"/>
      <c r="MD29" s="4">
        <v>1</v>
      </c>
      <c r="ME29" s="4"/>
      <c r="MF29" s="4"/>
      <c r="MG29" s="4">
        <v>1</v>
      </c>
      <c r="MH29" s="4"/>
      <c r="MI29" s="4"/>
      <c r="MJ29" s="4">
        <v>1</v>
      </c>
      <c r="MK29" s="4"/>
      <c r="ML29" s="18"/>
      <c r="MM29" s="4">
        <v>1</v>
      </c>
      <c r="MN29" s="4"/>
      <c r="MO29" s="4"/>
      <c r="MP29" s="4"/>
      <c r="MQ29" s="4">
        <v>1</v>
      </c>
      <c r="MR29" s="4"/>
      <c r="MS29" s="4">
        <v>1</v>
      </c>
      <c r="MT29" s="4"/>
      <c r="MU29" s="18"/>
      <c r="MV29" s="4">
        <v>1</v>
      </c>
      <c r="MW29" s="4"/>
      <c r="MX29" s="4"/>
    </row>
    <row r="30" spans="1:362" x14ac:dyDescent="0.25">
      <c r="A30" s="38">
        <v>17</v>
      </c>
      <c r="B30" s="4"/>
      <c r="C30" s="38"/>
      <c r="D30" s="38"/>
      <c r="E30" s="38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10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18"/>
      <c r="MM30" s="4"/>
      <c r="MN30" s="4"/>
      <c r="MO30" s="4"/>
      <c r="MP30" s="4"/>
      <c r="MQ30" s="4"/>
      <c r="MR30" s="4"/>
      <c r="MS30" s="4"/>
      <c r="MT30" s="4"/>
      <c r="MU30" s="18"/>
      <c r="MV30" s="4"/>
      <c r="MW30" s="4"/>
      <c r="MX30" s="4"/>
    </row>
    <row r="31" spans="1:362" x14ac:dyDescent="0.25">
      <c r="A31" s="38">
        <v>18</v>
      </c>
      <c r="B31" s="4"/>
      <c r="C31" s="38"/>
      <c r="D31" s="38"/>
      <c r="E31" s="3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18"/>
      <c r="MM31" s="4"/>
      <c r="MN31" s="4"/>
      <c r="MO31" s="4"/>
      <c r="MP31" s="4"/>
      <c r="MQ31" s="4"/>
      <c r="MR31" s="4"/>
      <c r="MS31" s="4"/>
      <c r="MT31" s="4"/>
      <c r="MU31" s="18"/>
      <c r="MV31" s="4"/>
      <c r="MW31" s="4"/>
      <c r="MX31" s="4"/>
    </row>
    <row r="32" spans="1:362" x14ac:dyDescent="0.25">
      <c r="A32" s="38">
        <v>19</v>
      </c>
      <c r="B32" s="4"/>
      <c r="C32" s="38"/>
      <c r="D32" s="38"/>
      <c r="E32" s="38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0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18"/>
      <c r="MM32" s="4"/>
      <c r="MN32" s="4"/>
      <c r="MO32" s="4"/>
      <c r="MP32" s="4"/>
      <c r="MQ32" s="4"/>
      <c r="MR32" s="4"/>
      <c r="MS32" s="4"/>
      <c r="MT32" s="4"/>
      <c r="MU32" s="18"/>
      <c r="MV32" s="4"/>
      <c r="MW32" s="4"/>
      <c r="MX32" s="4"/>
    </row>
    <row r="33" spans="1:362" x14ac:dyDescent="0.25">
      <c r="A33" s="38">
        <v>20</v>
      </c>
      <c r="B33" s="4"/>
      <c r="C33" s="38"/>
      <c r="D33" s="38"/>
      <c r="E33" s="38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10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18"/>
      <c r="MM33" s="4"/>
      <c r="MN33" s="4"/>
      <c r="MO33" s="4"/>
      <c r="MP33" s="4"/>
      <c r="MQ33" s="4"/>
      <c r="MR33" s="4"/>
      <c r="MS33" s="4"/>
      <c r="MT33" s="4"/>
      <c r="MU33" s="18"/>
      <c r="MV33" s="4"/>
      <c r="MW33" s="4"/>
      <c r="MX33" s="4"/>
    </row>
    <row r="34" spans="1:362" x14ac:dyDescent="0.25">
      <c r="A34" s="38">
        <v>21</v>
      </c>
      <c r="B34" s="4"/>
      <c r="C34" s="38"/>
      <c r="D34" s="38"/>
      <c r="E34" s="38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10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18"/>
      <c r="MM34" s="4"/>
      <c r="MN34" s="4"/>
      <c r="MO34" s="4"/>
      <c r="MP34" s="4"/>
      <c r="MQ34" s="4"/>
      <c r="MR34" s="4"/>
      <c r="MS34" s="4"/>
      <c r="MT34" s="4"/>
      <c r="MU34" s="18"/>
      <c r="MV34" s="4"/>
      <c r="MW34" s="4"/>
      <c r="MX34" s="4"/>
    </row>
    <row r="35" spans="1:362" x14ac:dyDescent="0.25">
      <c r="A35" s="38">
        <v>22</v>
      </c>
      <c r="B35" s="4"/>
      <c r="C35" s="38"/>
      <c r="D35" s="38"/>
      <c r="E35" s="38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10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18"/>
      <c r="MM35" s="4"/>
      <c r="MN35" s="4"/>
      <c r="MO35" s="4"/>
      <c r="MP35" s="4"/>
      <c r="MQ35" s="4"/>
      <c r="MR35" s="4"/>
      <c r="MS35" s="4"/>
      <c r="MT35" s="4"/>
      <c r="MU35" s="18"/>
      <c r="MV35" s="4"/>
      <c r="MW35" s="4"/>
      <c r="MX35" s="4"/>
    </row>
    <row r="36" spans="1:362" x14ac:dyDescent="0.25">
      <c r="A36" s="38">
        <v>23</v>
      </c>
      <c r="B36" s="4"/>
      <c r="C36" s="38"/>
      <c r="D36" s="38"/>
      <c r="E36" s="3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10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18"/>
      <c r="MM36" s="4"/>
      <c r="MN36" s="4"/>
      <c r="MO36" s="4"/>
      <c r="MP36" s="4"/>
      <c r="MQ36" s="4"/>
      <c r="MR36" s="4"/>
      <c r="MS36" s="4"/>
      <c r="MT36" s="4"/>
      <c r="MU36" s="18"/>
      <c r="MV36" s="4"/>
      <c r="MW36" s="4"/>
      <c r="MX36" s="4"/>
    </row>
    <row r="37" spans="1:362" x14ac:dyDescent="0.25">
      <c r="A37" s="38">
        <v>24</v>
      </c>
      <c r="B37" s="4"/>
      <c r="C37" s="38"/>
      <c r="D37" s="38"/>
      <c r="E37" s="38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10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18"/>
      <c r="MM37" s="4"/>
      <c r="MN37" s="4"/>
      <c r="MO37" s="4"/>
      <c r="MP37" s="4"/>
      <c r="MQ37" s="4"/>
      <c r="MR37" s="4"/>
      <c r="MS37" s="4"/>
      <c r="MT37" s="4"/>
      <c r="MU37" s="18"/>
      <c r="MV37" s="4"/>
      <c r="MW37" s="4"/>
      <c r="MX37" s="4"/>
    </row>
    <row r="38" spans="1:362" x14ac:dyDescent="0.25">
      <c r="A38" s="38">
        <v>25</v>
      </c>
      <c r="B38" s="4"/>
      <c r="C38" s="38"/>
      <c r="D38" s="38"/>
      <c r="E38" s="3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10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18"/>
      <c r="MM38" s="4"/>
      <c r="MN38" s="4"/>
      <c r="MO38" s="4"/>
      <c r="MP38" s="4"/>
      <c r="MQ38" s="4"/>
      <c r="MR38" s="4"/>
      <c r="MS38" s="4"/>
      <c r="MT38" s="4"/>
      <c r="MU38" s="18"/>
      <c r="MV38" s="4"/>
      <c r="MW38" s="4"/>
      <c r="MX38" s="4"/>
    </row>
    <row r="39" spans="1:362" x14ac:dyDescent="0.25">
      <c r="A39" s="49" t="s">
        <v>111</v>
      </c>
      <c r="B39" s="50"/>
      <c r="C39" s="38">
        <f>SUM(C14:C38)</f>
        <v>13</v>
      </c>
      <c r="D39" s="38">
        <f t="shared" ref="D39:BO39" si="0">SUM(D14:D38)</f>
        <v>2</v>
      </c>
      <c r="E39" s="38">
        <f t="shared" si="0"/>
        <v>1</v>
      </c>
      <c r="F39" s="38">
        <f t="shared" si="0"/>
        <v>2</v>
      </c>
      <c r="G39" s="38">
        <f t="shared" si="0"/>
        <v>13</v>
      </c>
      <c r="H39" s="38">
        <f t="shared" si="0"/>
        <v>1</v>
      </c>
      <c r="I39" s="38">
        <f t="shared" si="0"/>
        <v>13</v>
      </c>
      <c r="J39" s="38">
        <f t="shared" si="0"/>
        <v>2</v>
      </c>
      <c r="K39" s="38">
        <f t="shared" si="0"/>
        <v>1</v>
      </c>
      <c r="L39" s="38">
        <f t="shared" si="0"/>
        <v>13</v>
      </c>
      <c r="M39" s="38">
        <f t="shared" si="0"/>
        <v>2</v>
      </c>
      <c r="N39" s="38">
        <f t="shared" si="0"/>
        <v>1</v>
      </c>
      <c r="O39" s="38">
        <f t="shared" si="0"/>
        <v>13</v>
      </c>
      <c r="P39" s="38">
        <f t="shared" si="0"/>
        <v>2</v>
      </c>
      <c r="Q39" s="38">
        <f t="shared" si="0"/>
        <v>1</v>
      </c>
      <c r="R39" s="38">
        <f t="shared" si="0"/>
        <v>13</v>
      </c>
      <c r="S39" s="38">
        <f t="shared" si="0"/>
        <v>2</v>
      </c>
      <c r="T39" s="38">
        <f t="shared" si="0"/>
        <v>1</v>
      </c>
      <c r="U39" s="38">
        <f t="shared" si="0"/>
        <v>15</v>
      </c>
      <c r="V39" s="38">
        <f t="shared" si="0"/>
        <v>1</v>
      </c>
      <c r="W39" s="38">
        <f t="shared" si="0"/>
        <v>0</v>
      </c>
      <c r="X39" s="38">
        <f t="shared" si="0"/>
        <v>16</v>
      </c>
      <c r="Y39" s="38">
        <f t="shared" si="0"/>
        <v>0</v>
      </c>
      <c r="Z39" s="38">
        <f t="shared" si="0"/>
        <v>0</v>
      </c>
      <c r="AA39" s="38">
        <f t="shared" si="0"/>
        <v>13</v>
      </c>
      <c r="AB39" s="38">
        <f t="shared" si="0"/>
        <v>3</v>
      </c>
      <c r="AC39" s="38">
        <f t="shared" si="0"/>
        <v>0</v>
      </c>
      <c r="AD39" s="38">
        <f t="shared" si="0"/>
        <v>13</v>
      </c>
      <c r="AE39" s="38">
        <f t="shared" si="0"/>
        <v>2</v>
      </c>
      <c r="AF39" s="38">
        <f t="shared" si="0"/>
        <v>1</v>
      </c>
      <c r="AG39" s="38">
        <f t="shared" si="0"/>
        <v>13</v>
      </c>
      <c r="AH39" s="38">
        <f t="shared" si="0"/>
        <v>2</v>
      </c>
      <c r="AI39" s="38">
        <f t="shared" si="0"/>
        <v>1</v>
      </c>
      <c r="AJ39" s="38">
        <f t="shared" si="0"/>
        <v>16</v>
      </c>
      <c r="AK39" s="38">
        <f t="shared" si="0"/>
        <v>0</v>
      </c>
      <c r="AL39" s="38">
        <f t="shared" si="0"/>
        <v>0</v>
      </c>
      <c r="AM39" s="38">
        <f t="shared" si="0"/>
        <v>13</v>
      </c>
      <c r="AN39" s="38">
        <f t="shared" si="0"/>
        <v>1</v>
      </c>
      <c r="AO39" s="38">
        <f t="shared" si="0"/>
        <v>2</v>
      </c>
      <c r="AP39" s="38">
        <f t="shared" si="0"/>
        <v>9</v>
      </c>
      <c r="AQ39" s="38">
        <f t="shared" si="0"/>
        <v>7</v>
      </c>
      <c r="AR39" s="38">
        <f t="shared" si="0"/>
        <v>0</v>
      </c>
      <c r="AS39" s="38">
        <f t="shared" si="0"/>
        <v>14</v>
      </c>
      <c r="AT39" s="38">
        <f t="shared" si="0"/>
        <v>1</v>
      </c>
      <c r="AU39" s="38">
        <f t="shared" si="0"/>
        <v>1</v>
      </c>
      <c r="AV39" s="38">
        <f t="shared" si="0"/>
        <v>13</v>
      </c>
      <c r="AW39" s="38">
        <f t="shared" si="0"/>
        <v>3</v>
      </c>
      <c r="AX39" s="38">
        <f t="shared" si="0"/>
        <v>0</v>
      </c>
      <c r="AY39" s="38">
        <f t="shared" si="0"/>
        <v>15</v>
      </c>
      <c r="AZ39" s="38">
        <f t="shared" si="0"/>
        <v>1</v>
      </c>
      <c r="BA39" s="38">
        <f t="shared" si="0"/>
        <v>0</v>
      </c>
      <c r="BB39" s="38">
        <f t="shared" si="0"/>
        <v>8</v>
      </c>
      <c r="BC39" s="38">
        <f t="shared" si="0"/>
        <v>4</v>
      </c>
      <c r="BD39" s="38">
        <f t="shared" si="0"/>
        <v>4</v>
      </c>
      <c r="BE39" s="38">
        <f t="shared" si="0"/>
        <v>4</v>
      </c>
      <c r="BF39" s="38">
        <f t="shared" si="0"/>
        <v>12</v>
      </c>
      <c r="BG39" s="38">
        <f t="shared" si="0"/>
        <v>0</v>
      </c>
      <c r="BH39" s="38">
        <f t="shared" si="0"/>
        <v>0</v>
      </c>
      <c r="BI39" s="38">
        <f t="shared" si="0"/>
        <v>0</v>
      </c>
      <c r="BJ39" s="38">
        <f t="shared" si="0"/>
        <v>16</v>
      </c>
      <c r="BK39" s="38">
        <f t="shared" si="0"/>
        <v>8</v>
      </c>
      <c r="BL39" s="38">
        <f t="shared" si="0"/>
        <v>3</v>
      </c>
      <c r="BM39" s="38">
        <f t="shared" si="0"/>
        <v>5</v>
      </c>
      <c r="BN39" s="38">
        <f t="shared" si="0"/>
        <v>5</v>
      </c>
      <c r="BO39" s="38">
        <f t="shared" si="0"/>
        <v>5</v>
      </c>
      <c r="BP39" s="38">
        <f t="shared" ref="BP39:EA39" si="1">SUM(BP14:BP38)</f>
        <v>6</v>
      </c>
      <c r="BQ39" s="38">
        <f t="shared" si="1"/>
        <v>12</v>
      </c>
      <c r="BR39" s="38">
        <f t="shared" si="1"/>
        <v>1</v>
      </c>
      <c r="BS39" s="38">
        <f t="shared" si="1"/>
        <v>3</v>
      </c>
      <c r="BT39" s="38">
        <f t="shared" si="1"/>
        <v>9</v>
      </c>
      <c r="BU39" s="38">
        <f t="shared" si="1"/>
        <v>4</v>
      </c>
      <c r="BV39" s="38">
        <f t="shared" si="1"/>
        <v>3</v>
      </c>
      <c r="BW39" s="38">
        <f t="shared" si="1"/>
        <v>9</v>
      </c>
      <c r="BX39" s="38">
        <f t="shared" si="1"/>
        <v>4</v>
      </c>
      <c r="BY39" s="38">
        <f t="shared" si="1"/>
        <v>3</v>
      </c>
      <c r="BZ39" s="38">
        <f t="shared" si="1"/>
        <v>9</v>
      </c>
      <c r="CA39" s="38">
        <f t="shared" si="1"/>
        <v>1</v>
      </c>
      <c r="CB39" s="38">
        <f t="shared" si="1"/>
        <v>6</v>
      </c>
      <c r="CC39" s="38">
        <f t="shared" si="1"/>
        <v>7</v>
      </c>
      <c r="CD39" s="38">
        <f t="shared" si="1"/>
        <v>4</v>
      </c>
      <c r="CE39" s="38">
        <f t="shared" si="1"/>
        <v>5</v>
      </c>
      <c r="CF39" s="38">
        <f t="shared" si="1"/>
        <v>13</v>
      </c>
      <c r="CG39" s="38">
        <f t="shared" si="1"/>
        <v>0</v>
      </c>
      <c r="CH39" s="38">
        <f t="shared" si="1"/>
        <v>3</v>
      </c>
      <c r="CI39" s="38">
        <f t="shared" si="1"/>
        <v>9</v>
      </c>
      <c r="CJ39" s="38">
        <f t="shared" si="1"/>
        <v>5</v>
      </c>
      <c r="CK39" s="38">
        <f t="shared" si="1"/>
        <v>2</v>
      </c>
      <c r="CL39" s="38">
        <f t="shared" si="1"/>
        <v>10</v>
      </c>
      <c r="CM39" s="38">
        <f t="shared" si="1"/>
        <v>5</v>
      </c>
      <c r="CN39" s="38">
        <f t="shared" si="1"/>
        <v>1</v>
      </c>
      <c r="CO39" s="38">
        <f t="shared" si="1"/>
        <v>12</v>
      </c>
      <c r="CP39" s="38">
        <f t="shared" si="1"/>
        <v>3</v>
      </c>
      <c r="CQ39" s="38">
        <f t="shared" si="1"/>
        <v>1</v>
      </c>
      <c r="CR39" s="38">
        <f t="shared" si="1"/>
        <v>14</v>
      </c>
      <c r="CS39" s="38">
        <f t="shared" si="1"/>
        <v>1</v>
      </c>
      <c r="CT39" s="38">
        <f t="shared" si="1"/>
        <v>1</v>
      </c>
      <c r="CU39" s="38">
        <f t="shared" si="1"/>
        <v>13</v>
      </c>
      <c r="CV39" s="38">
        <f t="shared" si="1"/>
        <v>0</v>
      </c>
      <c r="CW39" s="38">
        <f t="shared" si="1"/>
        <v>3</v>
      </c>
      <c r="CX39" s="38">
        <f t="shared" si="1"/>
        <v>14</v>
      </c>
      <c r="CY39" s="38">
        <f t="shared" si="1"/>
        <v>1</v>
      </c>
      <c r="CZ39" s="38">
        <f t="shared" si="1"/>
        <v>1</v>
      </c>
      <c r="DA39" s="38">
        <f t="shared" si="1"/>
        <v>13</v>
      </c>
      <c r="DB39" s="38">
        <f t="shared" si="1"/>
        <v>1</v>
      </c>
      <c r="DC39" s="38">
        <f t="shared" si="1"/>
        <v>2</v>
      </c>
      <c r="DD39" s="38">
        <f t="shared" si="1"/>
        <v>13</v>
      </c>
      <c r="DE39" s="38">
        <f t="shared" si="1"/>
        <v>1</v>
      </c>
      <c r="DF39" s="38">
        <f t="shared" si="1"/>
        <v>2</v>
      </c>
      <c r="DG39" s="38">
        <f t="shared" si="1"/>
        <v>5</v>
      </c>
      <c r="DH39" s="38">
        <f t="shared" si="1"/>
        <v>8</v>
      </c>
      <c r="DI39" s="38">
        <f t="shared" si="1"/>
        <v>3</v>
      </c>
      <c r="DJ39" s="38">
        <f t="shared" si="1"/>
        <v>6</v>
      </c>
      <c r="DK39" s="38">
        <f t="shared" si="1"/>
        <v>5</v>
      </c>
      <c r="DL39" s="38">
        <f t="shared" si="1"/>
        <v>5</v>
      </c>
      <c r="DM39" s="38">
        <f t="shared" si="1"/>
        <v>0</v>
      </c>
      <c r="DN39" s="38">
        <f t="shared" si="1"/>
        <v>5</v>
      </c>
      <c r="DO39" s="38">
        <f t="shared" si="1"/>
        <v>11</v>
      </c>
      <c r="DP39" s="38">
        <f t="shared" si="1"/>
        <v>8</v>
      </c>
      <c r="DQ39" s="38">
        <f t="shared" si="1"/>
        <v>4</v>
      </c>
      <c r="DR39" s="38">
        <f t="shared" si="1"/>
        <v>4</v>
      </c>
      <c r="DS39" s="38">
        <f t="shared" si="1"/>
        <v>8</v>
      </c>
      <c r="DT39" s="38">
        <f t="shared" si="1"/>
        <v>3</v>
      </c>
      <c r="DU39" s="38">
        <f t="shared" si="1"/>
        <v>4</v>
      </c>
      <c r="DV39" s="38">
        <f t="shared" si="1"/>
        <v>0</v>
      </c>
      <c r="DW39" s="38">
        <f t="shared" si="1"/>
        <v>3</v>
      </c>
      <c r="DX39" s="38">
        <f t="shared" si="1"/>
        <v>13</v>
      </c>
      <c r="DY39" s="38">
        <f t="shared" si="1"/>
        <v>0</v>
      </c>
      <c r="DZ39" s="38">
        <f t="shared" si="1"/>
        <v>0</v>
      </c>
      <c r="EA39" s="38">
        <f t="shared" si="1"/>
        <v>16</v>
      </c>
      <c r="EB39" s="38">
        <f t="shared" ref="EB39:GM39" si="2">SUM(EB14:EB38)</f>
        <v>0</v>
      </c>
      <c r="EC39" s="38">
        <f t="shared" si="2"/>
        <v>7</v>
      </c>
      <c r="ED39" s="38">
        <f t="shared" si="2"/>
        <v>9</v>
      </c>
      <c r="EE39" s="38">
        <f t="shared" si="2"/>
        <v>0</v>
      </c>
      <c r="EF39" s="38">
        <f t="shared" si="2"/>
        <v>0</v>
      </c>
      <c r="EG39" s="38">
        <f t="shared" si="2"/>
        <v>16</v>
      </c>
      <c r="EH39" s="38">
        <f t="shared" si="2"/>
        <v>12</v>
      </c>
      <c r="EI39" s="38">
        <f t="shared" si="2"/>
        <v>4</v>
      </c>
      <c r="EJ39" s="38">
        <f t="shared" si="2"/>
        <v>0</v>
      </c>
      <c r="EK39" s="38">
        <f t="shared" si="2"/>
        <v>5</v>
      </c>
      <c r="EL39" s="38">
        <f t="shared" si="2"/>
        <v>8</v>
      </c>
      <c r="EM39" s="38">
        <f t="shared" si="2"/>
        <v>3</v>
      </c>
      <c r="EN39" s="38">
        <f t="shared" si="2"/>
        <v>13</v>
      </c>
      <c r="EO39" s="38">
        <f t="shared" si="2"/>
        <v>0</v>
      </c>
      <c r="EP39" s="38">
        <f t="shared" si="2"/>
        <v>3</v>
      </c>
      <c r="EQ39" s="38">
        <f t="shared" si="2"/>
        <v>5</v>
      </c>
      <c r="ER39" s="38">
        <f t="shared" si="2"/>
        <v>8</v>
      </c>
      <c r="ES39" s="38">
        <f t="shared" si="2"/>
        <v>3</v>
      </c>
      <c r="ET39" s="38">
        <f t="shared" si="2"/>
        <v>13</v>
      </c>
      <c r="EU39" s="38">
        <f t="shared" si="2"/>
        <v>0</v>
      </c>
      <c r="EV39" s="38">
        <f t="shared" si="2"/>
        <v>3</v>
      </c>
      <c r="EW39" s="38">
        <f t="shared" si="2"/>
        <v>5</v>
      </c>
      <c r="EX39" s="38">
        <f t="shared" si="2"/>
        <v>9</v>
      </c>
      <c r="EY39" s="38">
        <f t="shared" si="2"/>
        <v>2</v>
      </c>
      <c r="EZ39" s="38">
        <f t="shared" si="2"/>
        <v>13</v>
      </c>
      <c r="FA39" s="38">
        <f t="shared" si="2"/>
        <v>0</v>
      </c>
      <c r="FB39" s="38">
        <f t="shared" si="2"/>
        <v>3</v>
      </c>
      <c r="FC39" s="38">
        <f t="shared" si="2"/>
        <v>5</v>
      </c>
      <c r="FD39" s="38">
        <f t="shared" si="2"/>
        <v>9</v>
      </c>
      <c r="FE39" s="38">
        <f t="shared" si="2"/>
        <v>2</v>
      </c>
      <c r="FF39" s="38">
        <f t="shared" si="2"/>
        <v>13</v>
      </c>
      <c r="FG39" s="38">
        <f t="shared" si="2"/>
        <v>1</v>
      </c>
      <c r="FH39" s="38">
        <f t="shared" si="2"/>
        <v>2</v>
      </c>
      <c r="FI39" s="38">
        <f t="shared" si="2"/>
        <v>13</v>
      </c>
      <c r="FJ39" s="38">
        <f t="shared" si="2"/>
        <v>0</v>
      </c>
      <c r="FK39" s="38">
        <f t="shared" si="2"/>
        <v>3</v>
      </c>
      <c r="FL39" s="38">
        <f t="shared" si="2"/>
        <v>13</v>
      </c>
      <c r="FM39" s="38">
        <f t="shared" si="2"/>
        <v>3</v>
      </c>
      <c r="FN39" s="38">
        <f t="shared" si="2"/>
        <v>0</v>
      </c>
      <c r="FO39" s="38">
        <f t="shared" si="2"/>
        <v>13</v>
      </c>
      <c r="FP39" s="38">
        <f t="shared" si="2"/>
        <v>1</v>
      </c>
      <c r="FQ39" s="38">
        <f t="shared" si="2"/>
        <v>2</v>
      </c>
      <c r="FR39" s="38">
        <f t="shared" si="2"/>
        <v>4</v>
      </c>
      <c r="FS39" s="38">
        <f t="shared" si="2"/>
        <v>8</v>
      </c>
      <c r="FT39" s="38">
        <f t="shared" si="2"/>
        <v>4</v>
      </c>
      <c r="FU39" s="38">
        <f t="shared" si="2"/>
        <v>13</v>
      </c>
      <c r="FV39" s="38">
        <f t="shared" si="2"/>
        <v>1</v>
      </c>
      <c r="FW39" s="38">
        <f t="shared" si="2"/>
        <v>2</v>
      </c>
      <c r="FX39" s="38">
        <f t="shared" si="2"/>
        <v>13</v>
      </c>
      <c r="FY39" s="38">
        <f t="shared" si="2"/>
        <v>2</v>
      </c>
      <c r="FZ39" s="38">
        <f t="shared" si="2"/>
        <v>1</v>
      </c>
      <c r="GA39" s="38">
        <f t="shared" si="2"/>
        <v>2</v>
      </c>
      <c r="GB39" s="38">
        <f t="shared" si="2"/>
        <v>13</v>
      </c>
      <c r="GC39" s="38">
        <f t="shared" si="2"/>
        <v>1</v>
      </c>
      <c r="GD39" s="38">
        <f t="shared" si="2"/>
        <v>13</v>
      </c>
      <c r="GE39" s="38">
        <f t="shared" si="2"/>
        <v>2</v>
      </c>
      <c r="GF39" s="38">
        <f t="shared" si="2"/>
        <v>1</v>
      </c>
      <c r="GG39" s="38">
        <f t="shared" si="2"/>
        <v>13</v>
      </c>
      <c r="GH39" s="38">
        <f t="shared" si="2"/>
        <v>2</v>
      </c>
      <c r="GI39" s="38">
        <f t="shared" si="2"/>
        <v>1</v>
      </c>
      <c r="GJ39" s="38">
        <f t="shared" si="2"/>
        <v>13</v>
      </c>
      <c r="GK39" s="38">
        <f t="shared" si="2"/>
        <v>2</v>
      </c>
      <c r="GL39" s="38">
        <f t="shared" si="2"/>
        <v>1</v>
      </c>
      <c r="GM39" s="38">
        <f t="shared" si="2"/>
        <v>13</v>
      </c>
      <c r="GN39" s="38">
        <f t="shared" ref="GN39:IY39" si="3">SUM(GN14:GN38)</f>
        <v>2</v>
      </c>
      <c r="GO39" s="38">
        <f t="shared" si="3"/>
        <v>1</v>
      </c>
      <c r="GP39" s="38">
        <f t="shared" si="3"/>
        <v>13</v>
      </c>
      <c r="GQ39" s="38">
        <f t="shared" si="3"/>
        <v>2</v>
      </c>
      <c r="GR39" s="38">
        <f t="shared" si="3"/>
        <v>1</v>
      </c>
      <c r="GS39" s="38">
        <f t="shared" si="3"/>
        <v>13</v>
      </c>
      <c r="GT39" s="38">
        <f t="shared" si="3"/>
        <v>1</v>
      </c>
      <c r="GU39" s="38">
        <f t="shared" si="3"/>
        <v>2</v>
      </c>
      <c r="GV39" s="38">
        <f t="shared" si="3"/>
        <v>2</v>
      </c>
      <c r="GW39" s="38">
        <f t="shared" si="3"/>
        <v>13</v>
      </c>
      <c r="GX39" s="38">
        <f t="shared" si="3"/>
        <v>1</v>
      </c>
      <c r="GY39" s="38">
        <f t="shared" si="3"/>
        <v>13</v>
      </c>
      <c r="GZ39" s="38">
        <f t="shared" si="3"/>
        <v>2</v>
      </c>
      <c r="HA39" s="38">
        <f t="shared" si="3"/>
        <v>1</v>
      </c>
      <c r="HB39" s="38">
        <f t="shared" si="3"/>
        <v>13</v>
      </c>
      <c r="HC39" s="38">
        <f t="shared" si="3"/>
        <v>1</v>
      </c>
      <c r="HD39" s="38">
        <f t="shared" si="3"/>
        <v>2</v>
      </c>
      <c r="HE39" s="38">
        <f t="shared" si="3"/>
        <v>13</v>
      </c>
      <c r="HF39" s="38">
        <f t="shared" si="3"/>
        <v>2</v>
      </c>
      <c r="HG39" s="38">
        <f t="shared" si="3"/>
        <v>1</v>
      </c>
      <c r="HH39" s="38">
        <f t="shared" si="3"/>
        <v>13</v>
      </c>
      <c r="HI39" s="38">
        <f t="shared" si="3"/>
        <v>2</v>
      </c>
      <c r="HJ39" s="38">
        <f t="shared" si="3"/>
        <v>1</v>
      </c>
      <c r="HK39" s="38">
        <f t="shared" si="3"/>
        <v>13</v>
      </c>
      <c r="HL39" s="38">
        <f t="shared" si="3"/>
        <v>1</v>
      </c>
      <c r="HM39" s="38">
        <f t="shared" si="3"/>
        <v>2</v>
      </c>
      <c r="HN39" s="38">
        <f t="shared" si="3"/>
        <v>13</v>
      </c>
      <c r="HO39" s="38">
        <f t="shared" si="3"/>
        <v>1</v>
      </c>
      <c r="HP39" s="38">
        <f t="shared" si="3"/>
        <v>2</v>
      </c>
      <c r="HQ39" s="38">
        <f t="shared" si="3"/>
        <v>13</v>
      </c>
      <c r="HR39" s="38">
        <f t="shared" si="3"/>
        <v>2</v>
      </c>
      <c r="HS39" s="38">
        <f t="shared" si="3"/>
        <v>1</v>
      </c>
      <c r="HT39" s="38">
        <f t="shared" si="3"/>
        <v>8</v>
      </c>
      <c r="HU39" s="38">
        <f t="shared" si="3"/>
        <v>4</v>
      </c>
      <c r="HV39" s="38">
        <f t="shared" si="3"/>
        <v>4</v>
      </c>
      <c r="HW39" s="38">
        <f t="shared" si="3"/>
        <v>8</v>
      </c>
      <c r="HX39" s="38">
        <f t="shared" si="3"/>
        <v>4</v>
      </c>
      <c r="HY39" s="38">
        <f t="shared" si="3"/>
        <v>4</v>
      </c>
      <c r="HZ39" s="38">
        <f t="shared" si="3"/>
        <v>13</v>
      </c>
      <c r="IA39" s="38">
        <f t="shared" si="3"/>
        <v>2</v>
      </c>
      <c r="IB39" s="38">
        <f t="shared" si="3"/>
        <v>1</v>
      </c>
      <c r="IC39" s="38">
        <f t="shared" si="3"/>
        <v>13</v>
      </c>
      <c r="ID39" s="38">
        <f t="shared" si="3"/>
        <v>2</v>
      </c>
      <c r="IE39" s="38">
        <f t="shared" si="3"/>
        <v>1</v>
      </c>
      <c r="IF39" s="38">
        <f t="shared" si="3"/>
        <v>8</v>
      </c>
      <c r="IG39" s="38">
        <f t="shared" si="3"/>
        <v>4</v>
      </c>
      <c r="IH39" s="38">
        <f t="shared" si="3"/>
        <v>4</v>
      </c>
      <c r="II39" s="38">
        <f t="shared" si="3"/>
        <v>8</v>
      </c>
      <c r="IJ39" s="38">
        <f t="shared" si="3"/>
        <v>4</v>
      </c>
      <c r="IK39" s="38">
        <f t="shared" si="3"/>
        <v>4</v>
      </c>
      <c r="IL39" s="38">
        <f t="shared" si="3"/>
        <v>13</v>
      </c>
      <c r="IM39" s="38">
        <f t="shared" si="3"/>
        <v>2</v>
      </c>
      <c r="IN39" s="38">
        <f t="shared" si="3"/>
        <v>1</v>
      </c>
      <c r="IO39" s="38">
        <f t="shared" si="3"/>
        <v>13</v>
      </c>
      <c r="IP39" s="38">
        <f t="shared" si="3"/>
        <v>2</v>
      </c>
      <c r="IQ39" s="38">
        <f t="shared" si="3"/>
        <v>1</v>
      </c>
      <c r="IR39" s="38">
        <f t="shared" si="3"/>
        <v>8</v>
      </c>
      <c r="IS39" s="38">
        <f t="shared" si="3"/>
        <v>4</v>
      </c>
      <c r="IT39" s="38">
        <f t="shared" si="3"/>
        <v>4</v>
      </c>
      <c r="IU39" s="38">
        <f t="shared" si="3"/>
        <v>13</v>
      </c>
      <c r="IV39" s="38">
        <f t="shared" si="3"/>
        <v>2</v>
      </c>
      <c r="IW39" s="38">
        <f t="shared" si="3"/>
        <v>1</v>
      </c>
      <c r="IX39" s="38">
        <f t="shared" si="3"/>
        <v>8</v>
      </c>
      <c r="IY39" s="38">
        <f t="shared" si="3"/>
        <v>4</v>
      </c>
      <c r="IZ39" s="38">
        <f t="shared" ref="IZ39:LK39" si="4">SUM(IZ14:IZ38)</f>
        <v>4</v>
      </c>
      <c r="JA39" s="38">
        <f t="shared" si="4"/>
        <v>13</v>
      </c>
      <c r="JB39" s="38">
        <f t="shared" si="4"/>
        <v>2</v>
      </c>
      <c r="JC39" s="38">
        <f t="shared" si="4"/>
        <v>1</v>
      </c>
      <c r="JD39" s="38">
        <f t="shared" si="4"/>
        <v>13</v>
      </c>
      <c r="JE39" s="38">
        <f t="shared" si="4"/>
        <v>2</v>
      </c>
      <c r="JF39" s="38">
        <f t="shared" si="4"/>
        <v>1</v>
      </c>
      <c r="JG39" s="38">
        <f t="shared" si="4"/>
        <v>13</v>
      </c>
      <c r="JH39" s="38">
        <f t="shared" si="4"/>
        <v>2</v>
      </c>
      <c r="JI39" s="38">
        <f t="shared" si="4"/>
        <v>1</v>
      </c>
      <c r="JJ39" s="38">
        <f t="shared" si="4"/>
        <v>13</v>
      </c>
      <c r="JK39" s="38">
        <f t="shared" si="4"/>
        <v>2</v>
      </c>
      <c r="JL39" s="38">
        <f t="shared" si="4"/>
        <v>1</v>
      </c>
      <c r="JM39" s="38">
        <f t="shared" si="4"/>
        <v>13</v>
      </c>
      <c r="JN39" s="38">
        <f t="shared" si="4"/>
        <v>2</v>
      </c>
      <c r="JO39" s="38">
        <f t="shared" si="4"/>
        <v>1</v>
      </c>
      <c r="JP39" s="38">
        <f t="shared" si="4"/>
        <v>8</v>
      </c>
      <c r="JQ39" s="38">
        <f t="shared" si="4"/>
        <v>4</v>
      </c>
      <c r="JR39" s="38">
        <f t="shared" si="4"/>
        <v>4</v>
      </c>
      <c r="JS39" s="38">
        <f t="shared" si="4"/>
        <v>13</v>
      </c>
      <c r="JT39" s="38">
        <f t="shared" si="4"/>
        <v>1</v>
      </c>
      <c r="JU39" s="38">
        <f t="shared" si="4"/>
        <v>2</v>
      </c>
      <c r="JV39" s="38">
        <f t="shared" si="4"/>
        <v>13</v>
      </c>
      <c r="JW39" s="38">
        <f t="shared" si="4"/>
        <v>2</v>
      </c>
      <c r="JX39" s="38">
        <f t="shared" si="4"/>
        <v>1</v>
      </c>
      <c r="JY39" s="38">
        <f t="shared" si="4"/>
        <v>13</v>
      </c>
      <c r="JZ39" s="38">
        <f t="shared" si="4"/>
        <v>1</v>
      </c>
      <c r="KA39" s="38">
        <f t="shared" si="4"/>
        <v>2</v>
      </c>
      <c r="KB39" s="38">
        <f t="shared" si="4"/>
        <v>0</v>
      </c>
      <c r="KC39" s="38">
        <f t="shared" si="4"/>
        <v>0</v>
      </c>
      <c r="KD39" s="38">
        <f t="shared" si="4"/>
        <v>16</v>
      </c>
      <c r="KE39" s="38">
        <f t="shared" si="4"/>
        <v>13</v>
      </c>
      <c r="KF39" s="38">
        <f t="shared" si="4"/>
        <v>2</v>
      </c>
      <c r="KG39" s="38">
        <f t="shared" si="4"/>
        <v>1</v>
      </c>
      <c r="KH39" s="38">
        <f t="shared" si="4"/>
        <v>0</v>
      </c>
      <c r="KI39" s="38">
        <f t="shared" si="4"/>
        <v>0</v>
      </c>
      <c r="KJ39" s="38">
        <f t="shared" si="4"/>
        <v>16</v>
      </c>
      <c r="KK39" s="38">
        <f t="shared" si="4"/>
        <v>0</v>
      </c>
      <c r="KL39" s="38">
        <f t="shared" si="4"/>
        <v>16</v>
      </c>
      <c r="KM39" s="38">
        <f t="shared" si="4"/>
        <v>0</v>
      </c>
      <c r="KN39" s="38">
        <f t="shared" si="4"/>
        <v>13</v>
      </c>
      <c r="KO39" s="38">
        <f t="shared" si="4"/>
        <v>2</v>
      </c>
      <c r="KP39" s="38">
        <f t="shared" si="4"/>
        <v>1</v>
      </c>
      <c r="KQ39" s="38">
        <f t="shared" si="4"/>
        <v>13</v>
      </c>
      <c r="KR39" s="38">
        <f t="shared" si="4"/>
        <v>1</v>
      </c>
      <c r="KS39" s="38">
        <f t="shared" si="4"/>
        <v>2</v>
      </c>
      <c r="KT39" s="38">
        <f t="shared" si="4"/>
        <v>13</v>
      </c>
      <c r="KU39" s="38">
        <f t="shared" si="4"/>
        <v>1</v>
      </c>
      <c r="KV39" s="38">
        <f t="shared" si="4"/>
        <v>2</v>
      </c>
      <c r="KW39" s="38">
        <f t="shared" si="4"/>
        <v>8</v>
      </c>
      <c r="KX39" s="38">
        <f t="shared" si="4"/>
        <v>4</v>
      </c>
      <c r="KY39" s="38">
        <f t="shared" si="4"/>
        <v>4</v>
      </c>
      <c r="KZ39" s="38">
        <f t="shared" si="4"/>
        <v>13</v>
      </c>
      <c r="LA39" s="38">
        <f t="shared" si="4"/>
        <v>1</v>
      </c>
      <c r="LB39" s="38">
        <f t="shared" si="4"/>
        <v>2</v>
      </c>
      <c r="LC39" s="38">
        <f t="shared" si="4"/>
        <v>13</v>
      </c>
      <c r="LD39" s="38">
        <f t="shared" si="4"/>
        <v>1</v>
      </c>
      <c r="LE39" s="38">
        <f t="shared" si="4"/>
        <v>2</v>
      </c>
      <c r="LF39" s="38">
        <f t="shared" si="4"/>
        <v>8</v>
      </c>
      <c r="LG39" s="38">
        <f t="shared" si="4"/>
        <v>4</v>
      </c>
      <c r="LH39" s="38">
        <f t="shared" si="4"/>
        <v>4</v>
      </c>
      <c r="LI39" s="38">
        <f t="shared" si="4"/>
        <v>13</v>
      </c>
      <c r="LJ39" s="38">
        <f t="shared" si="4"/>
        <v>2</v>
      </c>
      <c r="LK39" s="38">
        <f t="shared" si="4"/>
        <v>1</v>
      </c>
      <c r="LL39" s="38">
        <f t="shared" ref="LL39:MX39" si="5">SUM(LL14:LL38)</f>
        <v>0</v>
      </c>
      <c r="LM39" s="38">
        <f t="shared" si="5"/>
        <v>16</v>
      </c>
      <c r="LN39" s="38">
        <f t="shared" si="5"/>
        <v>0</v>
      </c>
      <c r="LO39" s="38">
        <f t="shared" si="5"/>
        <v>16</v>
      </c>
      <c r="LP39" s="38">
        <f t="shared" si="5"/>
        <v>0</v>
      </c>
      <c r="LQ39" s="38">
        <f t="shared" si="5"/>
        <v>0</v>
      </c>
      <c r="LR39" s="38">
        <f t="shared" si="5"/>
        <v>0</v>
      </c>
      <c r="LS39" s="38">
        <f t="shared" si="5"/>
        <v>16</v>
      </c>
      <c r="LT39" s="38">
        <f t="shared" si="5"/>
        <v>0</v>
      </c>
      <c r="LU39" s="38">
        <f t="shared" si="5"/>
        <v>13</v>
      </c>
      <c r="LV39" s="38">
        <f t="shared" si="5"/>
        <v>2</v>
      </c>
      <c r="LW39" s="38">
        <f t="shared" si="5"/>
        <v>1</v>
      </c>
      <c r="LX39" s="38">
        <f t="shared" si="5"/>
        <v>13</v>
      </c>
      <c r="LY39" s="38">
        <f t="shared" si="5"/>
        <v>2</v>
      </c>
      <c r="LZ39" s="38">
        <f t="shared" si="5"/>
        <v>1</v>
      </c>
      <c r="MA39" s="38">
        <f t="shared" si="5"/>
        <v>13</v>
      </c>
      <c r="MB39" s="38">
        <f t="shared" si="5"/>
        <v>1</v>
      </c>
      <c r="MC39" s="38">
        <f t="shared" si="5"/>
        <v>2</v>
      </c>
      <c r="MD39" s="38">
        <f t="shared" si="5"/>
        <v>13</v>
      </c>
      <c r="ME39" s="38">
        <f t="shared" si="5"/>
        <v>2</v>
      </c>
      <c r="MF39" s="38">
        <f t="shared" si="5"/>
        <v>1</v>
      </c>
      <c r="MG39" s="38">
        <f t="shared" si="5"/>
        <v>16</v>
      </c>
      <c r="MH39" s="38">
        <f t="shared" si="5"/>
        <v>0</v>
      </c>
      <c r="MI39" s="38">
        <f t="shared" si="5"/>
        <v>0</v>
      </c>
      <c r="MJ39" s="38">
        <f t="shared" si="5"/>
        <v>16</v>
      </c>
      <c r="MK39" s="38">
        <f t="shared" si="5"/>
        <v>0</v>
      </c>
      <c r="ML39" s="38">
        <f t="shared" si="5"/>
        <v>0</v>
      </c>
      <c r="MM39" s="38">
        <f t="shared" si="5"/>
        <v>13</v>
      </c>
      <c r="MN39" s="38">
        <f t="shared" si="5"/>
        <v>1</v>
      </c>
      <c r="MO39" s="38">
        <f t="shared" si="5"/>
        <v>2</v>
      </c>
      <c r="MP39" s="38">
        <f t="shared" si="5"/>
        <v>0</v>
      </c>
      <c r="MQ39" s="38">
        <f t="shared" si="5"/>
        <v>16</v>
      </c>
      <c r="MR39" s="38">
        <f t="shared" si="5"/>
        <v>0</v>
      </c>
      <c r="MS39" s="38">
        <f t="shared" si="5"/>
        <v>13</v>
      </c>
      <c r="MT39" s="38">
        <f t="shared" si="5"/>
        <v>1</v>
      </c>
      <c r="MU39" s="38">
        <f t="shared" si="5"/>
        <v>2</v>
      </c>
      <c r="MV39" s="38">
        <f t="shared" si="5"/>
        <v>13</v>
      </c>
      <c r="MW39" s="38">
        <f t="shared" si="5"/>
        <v>2</v>
      </c>
      <c r="MX39" s="38">
        <f t="shared" si="5"/>
        <v>1</v>
      </c>
    </row>
    <row r="40" spans="1:362" ht="39" customHeight="1" x14ac:dyDescent="0.25">
      <c r="A40" s="51" t="s">
        <v>1050</v>
      </c>
      <c r="B40" s="52"/>
      <c r="C40" s="11">
        <f t="shared" ref="C40:BF40" si="6">C39/16%</f>
        <v>81.25</v>
      </c>
      <c r="D40" s="11">
        <f t="shared" si="6"/>
        <v>12.5</v>
      </c>
      <c r="E40" s="11">
        <f t="shared" si="6"/>
        <v>6.25</v>
      </c>
      <c r="F40" s="11">
        <f t="shared" si="6"/>
        <v>12.5</v>
      </c>
      <c r="G40" s="11">
        <f t="shared" si="6"/>
        <v>81.25</v>
      </c>
      <c r="H40" s="11">
        <f t="shared" si="6"/>
        <v>6.25</v>
      </c>
      <c r="I40" s="11">
        <f t="shared" si="6"/>
        <v>81.25</v>
      </c>
      <c r="J40" s="11">
        <f t="shared" si="6"/>
        <v>12.5</v>
      </c>
      <c r="K40" s="11">
        <f t="shared" si="6"/>
        <v>6.25</v>
      </c>
      <c r="L40" s="11">
        <f t="shared" si="6"/>
        <v>81.25</v>
      </c>
      <c r="M40" s="11">
        <f t="shared" si="6"/>
        <v>12.5</v>
      </c>
      <c r="N40" s="11">
        <f t="shared" si="6"/>
        <v>6.25</v>
      </c>
      <c r="O40" s="11">
        <f t="shared" si="6"/>
        <v>81.25</v>
      </c>
      <c r="P40" s="11">
        <f t="shared" si="6"/>
        <v>12.5</v>
      </c>
      <c r="Q40" s="11">
        <f t="shared" si="6"/>
        <v>6.25</v>
      </c>
      <c r="R40" s="11">
        <f t="shared" si="6"/>
        <v>81.25</v>
      </c>
      <c r="S40" s="11">
        <f t="shared" si="6"/>
        <v>12.5</v>
      </c>
      <c r="T40" s="11">
        <f t="shared" si="6"/>
        <v>6.25</v>
      </c>
      <c r="U40" s="11">
        <f t="shared" si="6"/>
        <v>93.75</v>
      </c>
      <c r="V40" s="11">
        <f t="shared" si="6"/>
        <v>6.25</v>
      </c>
      <c r="W40" s="11">
        <f t="shared" si="6"/>
        <v>0</v>
      </c>
      <c r="X40" s="11">
        <f t="shared" si="6"/>
        <v>100</v>
      </c>
      <c r="Y40" s="11">
        <f t="shared" si="6"/>
        <v>0</v>
      </c>
      <c r="Z40" s="11">
        <f t="shared" si="6"/>
        <v>0</v>
      </c>
      <c r="AA40" s="11">
        <f t="shared" si="6"/>
        <v>81.25</v>
      </c>
      <c r="AB40" s="11">
        <f t="shared" si="6"/>
        <v>18.75</v>
      </c>
      <c r="AC40" s="11">
        <f t="shared" si="6"/>
        <v>0</v>
      </c>
      <c r="AD40" s="11">
        <f t="shared" si="6"/>
        <v>81.25</v>
      </c>
      <c r="AE40" s="11">
        <f t="shared" si="6"/>
        <v>12.5</v>
      </c>
      <c r="AF40" s="11">
        <f t="shared" si="6"/>
        <v>6.25</v>
      </c>
      <c r="AG40" s="11">
        <f t="shared" si="6"/>
        <v>81.25</v>
      </c>
      <c r="AH40" s="11">
        <f t="shared" si="6"/>
        <v>12.5</v>
      </c>
      <c r="AI40" s="11">
        <f t="shared" si="6"/>
        <v>6.25</v>
      </c>
      <c r="AJ40" s="11">
        <f t="shared" si="6"/>
        <v>100</v>
      </c>
      <c r="AK40" s="11">
        <f t="shared" si="6"/>
        <v>0</v>
      </c>
      <c r="AL40" s="11">
        <f t="shared" si="6"/>
        <v>0</v>
      </c>
      <c r="AM40" s="11">
        <f t="shared" si="6"/>
        <v>81.25</v>
      </c>
      <c r="AN40" s="11">
        <f t="shared" si="6"/>
        <v>6.25</v>
      </c>
      <c r="AO40" s="11">
        <f t="shared" si="6"/>
        <v>12.5</v>
      </c>
      <c r="AP40" s="11">
        <f t="shared" si="6"/>
        <v>56.25</v>
      </c>
      <c r="AQ40" s="11">
        <f t="shared" si="6"/>
        <v>43.75</v>
      </c>
      <c r="AR40" s="11">
        <f t="shared" si="6"/>
        <v>0</v>
      </c>
      <c r="AS40" s="11">
        <f t="shared" si="6"/>
        <v>87.5</v>
      </c>
      <c r="AT40" s="11">
        <f t="shared" si="6"/>
        <v>6.25</v>
      </c>
      <c r="AU40" s="11">
        <f t="shared" si="6"/>
        <v>6.25</v>
      </c>
      <c r="AV40" s="11">
        <f t="shared" si="6"/>
        <v>81.25</v>
      </c>
      <c r="AW40" s="11">
        <f t="shared" si="6"/>
        <v>18.75</v>
      </c>
      <c r="AX40" s="11">
        <f t="shared" si="6"/>
        <v>0</v>
      </c>
      <c r="AY40" s="11">
        <f t="shared" si="6"/>
        <v>93.75</v>
      </c>
      <c r="AZ40" s="11">
        <f t="shared" si="6"/>
        <v>6.25</v>
      </c>
      <c r="BA40" s="11">
        <f t="shared" si="6"/>
        <v>0</v>
      </c>
      <c r="BB40" s="11">
        <f t="shared" si="6"/>
        <v>50</v>
      </c>
      <c r="BC40" s="11">
        <f t="shared" si="6"/>
        <v>25</v>
      </c>
      <c r="BD40" s="11">
        <f t="shared" si="6"/>
        <v>25</v>
      </c>
      <c r="BE40" s="11">
        <f t="shared" si="6"/>
        <v>25</v>
      </c>
      <c r="BF40" s="11">
        <f t="shared" si="6"/>
        <v>75</v>
      </c>
      <c r="BG40" s="11">
        <f t="shared" ref="BG40:BI40" si="7">BG39/25%</f>
        <v>0</v>
      </c>
      <c r="BH40" s="11">
        <f t="shared" si="7"/>
        <v>0</v>
      </c>
      <c r="BI40" s="11">
        <f t="shared" si="7"/>
        <v>0</v>
      </c>
      <c r="BJ40" s="11">
        <f>BJ39/16%</f>
        <v>100</v>
      </c>
      <c r="BK40" s="11">
        <f t="shared" ref="BK40:DV40" si="8">BK39/16%</f>
        <v>50</v>
      </c>
      <c r="BL40" s="11">
        <f t="shared" si="8"/>
        <v>18.75</v>
      </c>
      <c r="BM40" s="11">
        <f t="shared" si="8"/>
        <v>31.25</v>
      </c>
      <c r="BN40" s="11">
        <f t="shared" si="8"/>
        <v>31.25</v>
      </c>
      <c r="BO40" s="11">
        <f t="shared" si="8"/>
        <v>31.25</v>
      </c>
      <c r="BP40" s="11">
        <f t="shared" si="8"/>
        <v>37.5</v>
      </c>
      <c r="BQ40" s="11">
        <f t="shared" si="8"/>
        <v>75</v>
      </c>
      <c r="BR40" s="11">
        <f t="shared" si="8"/>
        <v>6.25</v>
      </c>
      <c r="BS40" s="11">
        <f t="shared" si="8"/>
        <v>18.75</v>
      </c>
      <c r="BT40" s="11">
        <f t="shared" si="8"/>
        <v>56.25</v>
      </c>
      <c r="BU40" s="11">
        <f t="shared" si="8"/>
        <v>25</v>
      </c>
      <c r="BV40" s="11">
        <f t="shared" si="8"/>
        <v>18.75</v>
      </c>
      <c r="BW40" s="11">
        <f t="shared" si="8"/>
        <v>56.25</v>
      </c>
      <c r="BX40" s="11">
        <f t="shared" si="8"/>
        <v>25</v>
      </c>
      <c r="BY40" s="11">
        <f t="shared" si="8"/>
        <v>18.75</v>
      </c>
      <c r="BZ40" s="11">
        <f t="shared" si="8"/>
        <v>56.25</v>
      </c>
      <c r="CA40" s="11">
        <f t="shared" si="8"/>
        <v>6.25</v>
      </c>
      <c r="CB40" s="11">
        <f t="shared" si="8"/>
        <v>37.5</v>
      </c>
      <c r="CC40" s="11">
        <f t="shared" si="8"/>
        <v>43.75</v>
      </c>
      <c r="CD40" s="11">
        <f t="shared" si="8"/>
        <v>25</v>
      </c>
      <c r="CE40" s="11">
        <f t="shared" si="8"/>
        <v>31.25</v>
      </c>
      <c r="CF40" s="11">
        <f t="shared" si="8"/>
        <v>81.25</v>
      </c>
      <c r="CG40" s="11">
        <f t="shared" si="8"/>
        <v>0</v>
      </c>
      <c r="CH40" s="11">
        <f t="shared" si="8"/>
        <v>18.75</v>
      </c>
      <c r="CI40" s="11">
        <f t="shared" si="8"/>
        <v>56.25</v>
      </c>
      <c r="CJ40" s="11">
        <f t="shared" si="8"/>
        <v>31.25</v>
      </c>
      <c r="CK40" s="11">
        <f t="shared" si="8"/>
        <v>12.5</v>
      </c>
      <c r="CL40" s="11">
        <f t="shared" si="8"/>
        <v>62.5</v>
      </c>
      <c r="CM40" s="11">
        <f t="shared" si="8"/>
        <v>31.25</v>
      </c>
      <c r="CN40" s="11">
        <f t="shared" si="8"/>
        <v>6.25</v>
      </c>
      <c r="CO40" s="11">
        <f t="shared" si="8"/>
        <v>75</v>
      </c>
      <c r="CP40" s="11">
        <f t="shared" si="8"/>
        <v>18.75</v>
      </c>
      <c r="CQ40" s="11">
        <f t="shared" si="8"/>
        <v>6.25</v>
      </c>
      <c r="CR40" s="11">
        <f t="shared" si="8"/>
        <v>87.5</v>
      </c>
      <c r="CS40" s="11">
        <f t="shared" si="8"/>
        <v>6.25</v>
      </c>
      <c r="CT40" s="11">
        <f t="shared" si="8"/>
        <v>6.25</v>
      </c>
      <c r="CU40" s="11">
        <f t="shared" si="8"/>
        <v>81.25</v>
      </c>
      <c r="CV40" s="11">
        <f t="shared" si="8"/>
        <v>0</v>
      </c>
      <c r="CW40" s="11">
        <f t="shared" si="8"/>
        <v>18.75</v>
      </c>
      <c r="CX40" s="11">
        <f t="shared" si="8"/>
        <v>87.5</v>
      </c>
      <c r="CY40" s="11">
        <f t="shared" si="8"/>
        <v>6.25</v>
      </c>
      <c r="CZ40" s="11">
        <f t="shared" si="8"/>
        <v>6.25</v>
      </c>
      <c r="DA40" s="11">
        <f t="shared" si="8"/>
        <v>81.25</v>
      </c>
      <c r="DB40" s="11">
        <f t="shared" si="8"/>
        <v>6.25</v>
      </c>
      <c r="DC40" s="11">
        <f t="shared" si="8"/>
        <v>12.5</v>
      </c>
      <c r="DD40" s="11">
        <f t="shared" si="8"/>
        <v>81.25</v>
      </c>
      <c r="DE40" s="11">
        <f t="shared" si="8"/>
        <v>6.25</v>
      </c>
      <c r="DF40" s="11">
        <f t="shared" si="8"/>
        <v>12.5</v>
      </c>
      <c r="DG40" s="11">
        <f t="shared" si="8"/>
        <v>31.25</v>
      </c>
      <c r="DH40" s="11">
        <f t="shared" si="8"/>
        <v>50</v>
      </c>
      <c r="DI40" s="11">
        <f t="shared" si="8"/>
        <v>18.75</v>
      </c>
      <c r="DJ40" s="11">
        <f t="shared" si="8"/>
        <v>37.5</v>
      </c>
      <c r="DK40" s="11">
        <f t="shared" si="8"/>
        <v>31.25</v>
      </c>
      <c r="DL40" s="11">
        <f t="shared" si="8"/>
        <v>31.25</v>
      </c>
      <c r="DM40" s="11">
        <f t="shared" si="8"/>
        <v>0</v>
      </c>
      <c r="DN40" s="11">
        <f t="shared" si="8"/>
        <v>31.25</v>
      </c>
      <c r="DO40" s="11">
        <f t="shared" si="8"/>
        <v>68.75</v>
      </c>
      <c r="DP40" s="11">
        <f t="shared" si="8"/>
        <v>50</v>
      </c>
      <c r="DQ40" s="11">
        <f t="shared" si="8"/>
        <v>25</v>
      </c>
      <c r="DR40" s="11">
        <f t="shared" si="8"/>
        <v>25</v>
      </c>
      <c r="DS40" s="11">
        <f t="shared" si="8"/>
        <v>50</v>
      </c>
      <c r="DT40" s="11">
        <f t="shared" si="8"/>
        <v>18.75</v>
      </c>
      <c r="DU40" s="11">
        <f t="shared" si="8"/>
        <v>25</v>
      </c>
      <c r="DV40" s="11">
        <f t="shared" si="8"/>
        <v>0</v>
      </c>
      <c r="DW40" s="11">
        <f t="shared" ref="DW40:GH40" si="9">DW39/16%</f>
        <v>18.75</v>
      </c>
      <c r="DX40" s="11">
        <f t="shared" si="9"/>
        <v>81.25</v>
      </c>
      <c r="DY40" s="11">
        <f t="shared" si="9"/>
        <v>0</v>
      </c>
      <c r="DZ40" s="11">
        <f t="shared" si="9"/>
        <v>0</v>
      </c>
      <c r="EA40" s="11">
        <f t="shared" si="9"/>
        <v>100</v>
      </c>
      <c r="EB40" s="11">
        <f t="shared" si="9"/>
        <v>0</v>
      </c>
      <c r="EC40" s="11">
        <f t="shared" si="9"/>
        <v>43.75</v>
      </c>
      <c r="ED40" s="11">
        <f t="shared" si="9"/>
        <v>56.25</v>
      </c>
      <c r="EE40" s="11">
        <f t="shared" si="9"/>
        <v>0</v>
      </c>
      <c r="EF40" s="11">
        <f t="shared" si="9"/>
        <v>0</v>
      </c>
      <c r="EG40" s="11">
        <f t="shared" si="9"/>
        <v>100</v>
      </c>
      <c r="EH40" s="11">
        <f t="shared" si="9"/>
        <v>75</v>
      </c>
      <c r="EI40" s="11">
        <f t="shared" si="9"/>
        <v>25</v>
      </c>
      <c r="EJ40" s="11">
        <f t="shared" si="9"/>
        <v>0</v>
      </c>
      <c r="EK40" s="11">
        <f t="shared" si="9"/>
        <v>31.25</v>
      </c>
      <c r="EL40" s="11">
        <f t="shared" si="9"/>
        <v>50</v>
      </c>
      <c r="EM40" s="11">
        <f t="shared" si="9"/>
        <v>18.75</v>
      </c>
      <c r="EN40" s="11">
        <f t="shared" si="9"/>
        <v>81.25</v>
      </c>
      <c r="EO40" s="11">
        <f t="shared" si="9"/>
        <v>0</v>
      </c>
      <c r="EP40" s="11">
        <f t="shared" si="9"/>
        <v>18.75</v>
      </c>
      <c r="EQ40" s="11">
        <f t="shared" si="9"/>
        <v>31.25</v>
      </c>
      <c r="ER40" s="11">
        <f t="shared" si="9"/>
        <v>50</v>
      </c>
      <c r="ES40" s="11">
        <f t="shared" si="9"/>
        <v>18.75</v>
      </c>
      <c r="ET40" s="11">
        <f t="shared" si="9"/>
        <v>81.25</v>
      </c>
      <c r="EU40" s="11">
        <f t="shared" si="9"/>
        <v>0</v>
      </c>
      <c r="EV40" s="11">
        <f t="shared" si="9"/>
        <v>18.75</v>
      </c>
      <c r="EW40" s="11">
        <f t="shared" si="9"/>
        <v>31.25</v>
      </c>
      <c r="EX40" s="11">
        <f t="shared" si="9"/>
        <v>56.25</v>
      </c>
      <c r="EY40" s="11">
        <f t="shared" si="9"/>
        <v>12.5</v>
      </c>
      <c r="EZ40" s="11">
        <f t="shared" si="9"/>
        <v>81.25</v>
      </c>
      <c r="FA40" s="11">
        <f t="shared" si="9"/>
        <v>0</v>
      </c>
      <c r="FB40" s="11">
        <f t="shared" si="9"/>
        <v>18.75</v>
      </c>
      <c r="FC40" s="11">
        <f t="shared" si="9"/>
        <v>31.25</v>
      </c>
      <c r="FD40" s="11">
        <f t="shared" si="9"/>
        <v>56.25</v>
      </c>
      <c r="FE40" s="11">
        <f t="shared" si="9"/>
        <v>12.5</v>
      </c>
      <c r="FF40" s="11">
        <f t="shared" si="9"/>
        <v>81.25</v>
      </c>
      <c r="FG40" s="11">
        <f t="shared" si="9"/>
        <v>6.25</v>
      </c>
      <c r="FH40" s="11">
        <f t="shared" si="9"/>
        <v>12.5</v>
      </c>
      <c r="FI40" s="11">
        <f t="shared" si="9"/>
        <v>81.25</v>
      </c>
      <c r="FJ40" s="11">
        <f t="shared" si="9"/>
        <v>0</v>
      </c>
      <c r="FK40" s="11">
        <f t="shared" si="9"/>
        <v>18.75</v>
      </c>
      <c r="FL40" s="11">
        <f t="shared" si="9"/>
        <v>81.25</v>
      </c>
      <c r="FM40" s="11">
        <f t="shared" si="9"/>
        <v>18.75</v>
      </c>
      <c r="FN40" s="11">
        <f t="shared" si="9"/>
        <v>0</v>
      </c>
      <c r="FO40" s="11">
        <f t="shared" si="9"/>
        <v>81.25</v>
      </c>
      <c r="FP40" s="11">
        <f t="shared" si="9"/>
        <v>6.25</v>
      </c>
      <c r="FQ40" s="11">
        <f t="shared" si="9"/>
        <v>12.5</v>
      </c>
      <c r="FR40" s="11">
        <f t="shared" si="9"/>
        <v>25</v>
      </c>
      <c r="FS40" s="11">
        <f t="shared" si="9"/>
        <v>50</v>
      </c>
      <c r="FT40" s="11">
        <f t="shared" si="9"/>
        <v>25</v>
      </c>
      <c r="FU40" s="11">
        <f t="shared" si="9"/>
        <v>81.25</v>
      </c>
      <c r="FV40" s="11">
        <f t="shared" si="9"/>
        <v>6.25</v>
      </c>
      <c r="FW40" s="11">
        <f t="shared" si="9"/>
        <v>12.5</v>
      </c>
      <c r="FX40" s="11">
        <f t="shared" si="9"/>
        <v>81.25</v>
      </c>
      <c r="FY40" s="11">
        <f t="shared" si="9"/>
        <v>12.5</v>
      </c>
      <c r="FZ40" s="11">
        <f t="shared" si="9"/>
        <v>6.25</v>
      </c>
      <c r="GA40" s="11">
        <f t="shared" si="9"/>
        <v>12.5</v>
      </c>
      <c r="GB40" s="11">
        <f t="shared" si="9"/>
        <v>81.25</v>
      </c>
      <c r="GC40" s="11">
        <f t="shared" si="9"/>
        <v>6.25</v>
      </c>
      <c r="GD40" s="11">
        <f t="shared" si="9"/>
        <v>81.25</v>
      </c>
      <c r="GE40" s="11">
        <f t="shared" si="9"/>
        <v>12.5</v>
      </c>
      <c r="GF40" s="11">
        <f t="shared" si="9"/>
        <v>6.25</v>
      </c>
      <c r="GG40" s="11">
        <f t="shared" si="9"/>
        <v>81.25</v>
      </c>
      <c r="GH40" s="11">
        <f t="shared" si="9"/>
        <v>12.5</v>
      </c>
      <c r="GI40" s="11">
        <f t="shared" ref="GI40:IT40" si="10">GI39/16%</f>
        <v>6.25</v>
      </c>
      <c r="GJ40" s="11">
        <f t="shared" si="10"/>
        <v>81.25</v>
      </c>
      <c r="GK40" s="11">
        <f t="shared" si="10"/>
        <v>12.5</v>
      </c>
      <c r="GL40" s="11">
        <f t="shared" si="10"/>
        <v>6.25</v>
      </c>
      <c r="GM40" s="11">
        <f t="shared" si="10"/>
        <v>81.25</v>
      </c>
      <c r="GN40" s="11">
        <f t="shared" si="10"/>
        <v>12.5</v>
      </c>
      <c r="GO40" s="11">
        <f t="shared" si="10"/>
        <v>6.25</v>
      </c>
      <c r="GP40" s="11">
        <f t="shared" si="10"/>
        <v>81.25</v>
      </c>
      <c r="GQ40" s="11">
        <f t="shared" si="10"/>
        <v>12.5</v>
      </c>
      <c r="GR40" s="11">
        <f t="shared" si="10"/>
        <v>6.25</v>
      </c>
      <c r="GS40" s="11">
        <f t="shared" si="10"/>
        <v>81.25</v>
      </c>
      <c r="GT40" s="11">
        <f t="shared" si="10"/>
        <v>6.25</v>
      </c>
      <c r="GU40" s="11">
        <f t="shared" si="10"/>
        <v>12.5</v>
      </c>
      <c r="GV40" s="11">
        <f t="shared" si="10"/>
        <v>12.5</v>
      </c>
      <c r="GW40" s="11">
        <f t="shared" si="10"/>
        <v>81.25</v>
      </c>
      <c r="GX40" s="11">
        <f t="shared" si="10"/>
        <v>6.25</v>
      </c>
      <c r="GY40" s="11">
        <f t="shared" si="10"/>
        <v>81.25</v>
      </c>
      <c r="GZ40" s="11">
        <f t="shared" si="10"/>
        <v>12.5</v>
      </c>
      <c r="HA40" s="11">
        <f t="shared" si="10"/>
        <v>6.25</v>
      </c>
      <c r="HB40" s="11">
        <f t="shared" si="10"/>
        <v>81.25</v>
      </c>
      <c r="HC40" s="11">
        <f t="shared" si="10"/>
        <v>6.25</v>
      </c>
      <c r="HD40" s="11">
        <f t="shared" si="10"/>
        <v>12.5</v>
      </c>
      <c r="HE40" s="11">
        <f t="shared" si="10"/>
        <v>81.25</v>
      </c>
      <c r="HF40" s="11">
        <f t="shared" si="10"/>
        <v>12.5</v>
      </c>
      <c r="HG40" s="11">
        <f t="shared" si="10"/>
        <v>6.25</v>
      </c>
      <c r="HH40" s="11">
        <f t="shared" si="10"/>
        <v>81.25</v>
      </c>
      <c r="HI40" s="11">
        <f t="shared" si="10"/>
        <v>12.5</v>
      </c>
      <c r="HJ40" s="11">
        <f t="shared" si="10"/>
        <v>6.25</v>
      </c>
      <c r="HK40" s="11">
        <f t="shared" si="10"/>
        <v>81.25</v>
      </c>
      <c r="HL40" s="11">
        <f t="shared" si="10"/>
        <v>6.25</v>
      </c>
      <c r="HM40" s="11">
        <f t="shared" si="10"/>
        <v>12.5</v>
      </c>
      <c r="HN40" s="11">
        <f t="shared" si="10"/>
        <v>81.25</v>
      </c>
      <c r="HO40" s="11">
        <f t="shared" si="10"/>
        <v>6.25</v>
      </c>
      <c r="HP40" s="11">
        <f t="shared" si="10"/>
        <v>12.5</v>
      </c>
      <c r="HQ40" s="11">
        <f t="shared" si="10"/>
        <v>81.25</v>
      </c>
      <c r="HR40" s="11">
        <f t="shared" si="10"/>
        <v>12.5</v>
      </c>
      <c r="HS40" s="11">
        <f t="shared" si="10"/>
        <v>6.25</v>
      </c>
      <c r="HT40" s="11">
        <f t="shared" si="10"/>
        <v>50</v>
      </c>
      <c r="HU40" s="11">
        <f t="shared" si="10"/>
        <v>25</v>
      </c>
      <c r="HV40" s="11">
        <f t="shared" si="10"/>
        <v>25</v>
      </c>
      <c r="HW40" s="11">
        <f t="shared" si="10"/>
        <v>50</v>
      </c>
      <c r="HX40" s="11">
        <f t="shared" si="10"/>
        <v>25</v>
      </c>
      <c r="HY40" s="11">
        <f t="shared" si="10"/>
        <v>25</v>
      </c>
      <c r="HZ40" s="11">
        <f t="shared" si="10"/>
        <v>81.25</v>
      </c>
      <c r="IA40" s="11">
        <f t="shared" si="10"/>
        <v>12.5</v>
      </c>
      <c r="IB40" s="11">
        <f t="shared" si="10"/>
        <v>6.25</v>
      </c>
      <c r="IC40" s="11">
        <f t="shared" si="10"/>
        <v>81.25</v>
      </c>
      <c r="ID40" s="11">
        <f t="shared" si="10"/>
        <v>12.5</v>
      </c>
      <c r="IE40" s="11">
        <f t="shared" si="10"/>
        <v>6.25</v>
      </c>
      <c r="IF40" s="11">
        <f t="shared" si="10"/>
        <v>50</v>
      </c>
      <c r="IG40" s="11">
        <f t="shared" si="10"/>
        <v>25</v>
      </c>
      <c r="IH40" s="11">
        <f t="shared" si="10"/>
        <v>25</v>
      </c>
      <c r="II40" s="11">
        <f t="shared" si="10"/>
        <v>50</v>
      </c>
      <c r="IJ40" s="11">
        <f t="shared" si="10"/>
        <v>25</v>
      </c>
      <c r="IK40" s="11">
        <f t="shared" si="10"/>
        <v>25</v>
      </c>
      <c r="IL40" s="11">
        <f t="shared" si="10"/>
        <v>81.25</v>
      </c>
      <c r="IM40" s="11">
        <f t="shared" si="10"/>
        <v>12.5</v>
      </c>
      <c r="IN40" s="11">
        <f t="shared" si="10"/>
        <v>6.25</v>
      </c>
      <c r="IO40" s="11">
        <f t="shared" si="10"/>
        <v>81.25</v>
      </c>
      <c r="IP40" s="11">
        <f t="shared" si="10"/>
        <v>12.5</v>
      </c>
      <c r="IQ40" s="11">
        <f t="shared" si="10"/>
        <v>6.25</v>
      </c>
      <c r="IR40" s="11">
        <f t="shared" si="10"/>
        <v>50</v>
      </c>
      <c r="IS40" s="11">
        <f t="shared" si="10"/>
        <v>25</v>
      </c>
      <c r="IT40" s="11">
        <f t="shared" si="10"/>
        <v>25</v>
      </c>
      <c r="IU40" s="11">
        <f t="shared" ref="IU40:KA40" si="11">IU39/16%</f>
        <v>81.25</v>
      </c>
      <c r="IV40" s="11">
        <f t="shared" si="11"/>
        <v>12.5</v>
      </c>
      <c r="IW40" s="11">
        <f t="shared" si="11"/>
        <v>6.25</v>
      </c>
      <c r="IX40" s="11">
        <f t="shared" si="11"/>
        <v>50</v>
      </c>
      <c r="IY40" s="11">
        <f t="shared" si="11"/>
        <v>25</v>
      </c>
      <c r="IZ40" s="11">
        <f t="shared" si="11"/>
        <v>25</v>
      </c>
      <c r="JA40" s="11">
        <f t="shared" si="11"/>
        <v>81.25</v>
      </c>
      <c r="JB40" s="11">
        <f t="shared" si="11"/>
        <v>12.5</v>
      </c>
      <c r="JC40" s="11">
        <f t="shared" si="11"/>
        <v>6.25</v>
      </c>
      <c r="JD40" s="11">
        <f t="shared" si="11"/>
        <v>81.25</v>
      </c>
      <c r="JE40" s="11">
        <f t="shared" si="11"/>
        <v>12.5</v>
      </c>
      <c r="JF40" s="11">
        <f t="shared" si="11"/>
        <v>6.25</v>
      </c>
      <c r="JG40" s="11">
        <f t="shared" si="11"/>
        <v>81.25</v>
      </c>
      <c r="JH40" s="11">
        <f t="shared" si="11"/>
        <v>12.5</v>
      </c>
      <c r="JI40" s="11">
        <f t="shared" si="11"/>
        <v>6.25</v>
      </c>
      <c r="JJ40" s="11">
        <f t="shared" si="11"/>
        <v>81.25</v>
      </c>
      <c r="JK40" s="11">
        <f t="shared" si="11"/>
        <v>12.5</v>
      </c>
      <c r="JL40" s="11">
        <f t="shared" si="11"/>
        <v>6.25</v>
      </c>
      <c r="JM40" s="11">
        <f t="shared" si="11"/>
        <v>81.25</v>
      </c>
      <c r="JN40" s="11">
        <f t="shared" si="11"/>
        <v>12.5</v>
      </c>
      <c r="JO40" s="11">
        <f t="shared" si="11"/>
        <v>6.25</v>
      </c>
      <c r="JP40" s="11">
        <f t="shared" si="11"/>
        <v>50</v>
      </c>
      <c r="JQ40" s="11">
        <f t="shared" si="11"/>
        <v>25</v>
      </c>
      <c r="JR40" s="11">
        <f t="shared" si="11"/>
        <v>25</v>
      </c>
      <c r="JS40" s="11">
        <f t="shared" si="11"/>
        <v>81.25</v>
      </c>
      <c r="JT40" s="11">
        <f t="shared" si="11"/>
        <v>6.25</v>
      </c>
      <c r="JU40" s="11">
        <f t="shared" si="11"/>
        <v>12.5</v>
      </c>
      <c r="JV40" s="11">
        <f t="shared" si="11"/>
        <v>81.25</v>
      </c>
      <c r="JW40" s="11">
        <f t="shared" si="11"/>
        <v>12.5</v>
      </c>
      <c r="JX40" s="11">
        <f t="shared" si="11"/>
        <v>6.25</v>
      </c>
      <c r="JY40" s="11">
        <f t="shared" si="11"/>
        <v>81.25</v>
      </c>
      <c r="JZ40" s="11">
        <f t="shared" si="11"/>
        <v>6.25</v>
      </c>
      <c r="KA40" s="11">
        <f t="shared" si="11"/>
        <v>12.5</v>
      </c>
      <c r="KB40" s="11">
        <f t="shared" ref="KB40:KM40" si="12">KB39/25%</f>
        <v>0</v>
      </c>
      <c r="KC40" s="11">
        <f t="shared" si="12"/>
        <v>0</v>
      </c>
      <c r="KD40" s="11">
        <f>KD39/16%</f>
        <v>100</v>
      </c>
      <c r="KE40" s="11">
        <f>KE39/16%</f>
        <v>81.25</v>
      </c>
      <c r="KF40" s="11">
        <f>KF39/16%</f>
        <v>12.5</v>
      </c>
      <c r="KG40" s="11">
        <f>KG39/16%</f>
        <v>6.25</v>
      </c>
      <c r="KH40" s="11">
        <f t="shared" si="12"/>
        <v>0</v>
      </c>
      <c r="KI40" s="11">
        <f t="shared" si="12"/>
        <v>0</v>
      </c>
      <c r="KJ40" s="11">
        <f>KJ39/16%</f>
        <v>100</v>
      </c>
      <c r="KK40" s="11">
        <f t="shared" si="12"/>
        <v>0</v>
      </c>
      <c r="KL40" s="11">
        <f>KL39/16%</f>
        <v>100</v>
      </c>
      <c r="KM40" s="11">
        <f t="shared" si="12"/>
        <v>0</v>
      </c>
      <c r="KN40" s="11">
        <f t="shared" ref="KN40:MX40" si="13">KN39/16%</f>
        <v>81.25</v>
      </c>
      <c r="KO40" s="11">
        <f t="shared" si="13"/>
        <v>12.5</v>
      </c>
      <c r="KP40" s="11">
        <f t="shared" si="13"/>
        <v>6.25</v>
      </c>
      <c r="KQ40" s="11">
        <f t="shared" si="13"/>
        <v>81.25</v>
      </c>
      <c r="KR40" s="11">
        <f t="shared" si="13"/>
        <v>6.25</v>
      </c>
      <c r="KS40" s="11">
        <f t="shared" si="13"/>
        <v>12.5</v>
      </c>
      <c r="KT40" s="11">
        <f t="shared" si="13"/>
        <v>81.25</v>
      </c>
      <c r="KU40" s="11">
        <f t="shared" si="13"/>
        <v>6.25</v>
      </c>
      <c r="KV40" s="11">
        <f t="shared" si="13"/>
        <v>12.5</v>
      </c>
      <c r="KW40" s="11">
        <f t="shared" si="13"/>
        <v>50</v>
      </c>
      <c r="KX40" s="11">
        <f t="shared" si="13"/>
        <v>25</v>
      </c>
      <c r="KY40" s="11">
        <f t="shared" si="13"/>
        <v>25</v>
      </c>
      <c r="KZ40" s="11">
        <f>KZ39/16%</f>
        <v>81.25</v>
      </c>
      <c r="LA40" s="11">
        <f t="shared" si="13"/>
        <v>6.25</v>
      </c>
      <c r="LB40" s="11">
        <f t="shared" si="13"/>
        <v>12.5</v>
      </c>
      <c r="LC40" s="11">
        <f t="shared" si="13"/>
        <v>81.25</v>
      </c>
      <c r="LD40" s="11">
        <f t="shared" si="13"/>
        <v>6.25</v>
      </c>
      <c r="LE40" s="11">
        <f t="shared" si="13"/>
        <v>12.5</v>
      </c>
      <c r="LF40" s="11">
        <f t="shared" si="13"/>
        <v>50</v>
      </c>
      <c r="LG40" s="11">
        <f t="shared" si="13"/>
        <v>25</v>
      </c>
      <c r="LH40" s="11">
        <f t="shared" si="13"/>
        <v>25</v>
      </c>
      <c r="LI40" s="11">
        <f t="shared" si="13"/>
        <v>81.25</v>
      </c>
      <c r="LJ40" s="11">
        <f t="shared" si="13"/>
        <v>12.5</v>
      </c>
      <c r="LK40" s="11">
        <f t="shared" si="13"/>
        <v>6.25</v>
      </c>
      <c r="LL40" s="11">
        <f t="shared" si="13"/>
        <v>0</v>
      </c>
      <c r="LM40" s="11">
        <f t="shared" si="13"/>
        <v>100</v>
      </c>
      <c r="LN40" s="11">
        <f t="shared" si="13"/>
        <v>0</v>
      </c>
      <c r="LO40" s="11">
        <f t="shared" si="13"/>
        <v>100</v>
      </c>
      <c r="LP40" s="11">
        <f t="shared" si="13"/>
        <v>0</v>
      </c>
      <c r="LQ40" s="11">
        <f t="shared" si="13"/>
        <v>0</v>
      </c>
      <c r="LR40" s="11">
        <f t="shared" si="13"/>
        <v>0</v>
      </c>
      <c r="LS40" s="11">
        <f t="shared" si="13"/>
        <v>100</v>
      </c>
      <c r="LT40" s="11">
        <f t="shared" si="13"/>
        <v>0</v>
      </c>
      <c r="LU40" s="11">
        <f t="shared" si="13"/>
        <v>81.25</v>
      </c>
      <c r="LV40" s="11">
        <f t="shared" si="13"/>
        <v>12.5</v>
      </c>
      <c r="LW40" s="11">
        <f t="shared" si="13"/>
        <v>6.25</v>
      </c>
      <c r="LX40" s="11">
        <f t="shared" si="13"/>
        <v>81.25</v>
      </c>
      <c r="LY40" s="11">
        <f t="shared" si="13"/>
        <v>12.5</v>
      </c>
      <c r="LZ40" s="11">
        <f t="shared" si="13"/>
        <v>6.25</v>
      </c>
      <c r="MA40" s="11">
        <f t="shared" si="13"/>
        <v>81.25</v>
      </c>
      <c r="MB40" s="11">
        <f t="shared" si="13"/>
        <v>6.25</v>
      </c>
      <c r="MC40" s="11">
        <f t="shared" si="13"/>
        <v>12.5</v>
      </c>
      <c r="MD40" s="11">
        <f t="shared" si="13"/>
        <v>81.25</v>
      </c>
      <c r="ME40" s="11">
        <f t="shared" si="13"/>
        <v>12.5</v>
      </c>
      <c r="MF40" s="11">
        <f t="shared" si="13"/>
        <v>6.25</v>
      </c>
      <c r="MG40" s="11">
        <f t="shared" si="13"/>
        <v>100</v>
      </c>
      <c r="MH40" s="11">
        <f t="shared" si="13"/>
        <v>0</v>
      </c>
      <c r="MI40" s="11">
        <f t="shared" si="13"/>
        <v>0</v>
      </c>
      <c r="MJ40" s="11">
        <f t="shared" si="13"/>
        <v>100</v>
      </c>
      <c r="MK40" s="11">
        <f t="shared" si="13"/>
        <v>0</v>
      </c>
      <c r="ML40" s="11">
        <f t="shared" si="13"/>
        <v>0</v>
      </c>
      <c r="MM40" s="11">
        <f t="shared" si="13"/>
        <v>81.25</v>
      </c>
      <c r="MN40" s="11">
        <f t="shared" si="13"/>
        <v>6.25</v>
      </c>
      <c r="MO40" s="11">
        <f t="shared" si="13"/>
        <v>12.5</v>
      </c>
      <c r="MP40" s="11">
        <f t="shared" si="13"/>
        <v>0</v>
      </c>
      <c r="MQ40" s="11">
        <f t="shared" si="13"/>
        <v>100</v>
      </c>
      <c r="MR40" s="11">
        <f t="shared" si="13"/>
        <v>0</v>
      </c>
      <c r="MS40" s="11">
        <f t="shared" si="13"/>
        <v>81.25</v>
      </c>
      <c r="MT40" s="11">
        <f t="shared" si="13"/>
        <v>6.25</v>
      </c>
      <c r="MU40" s="11">
        <f t="shared" si="13"/>
        <v>12.5</v>
      </c>
      <c r="MV40" s="11">
        <f t="shared" si="13"/>
        <v>81.25</v>
      </c>
      <c r="MW40" s="11">
        <f t="shared" si="13"/>
        <v>12.5</v>
      </c>
      <c r="MX40" s="11">
        <f t="shared" si="13"/>
        <v>6.25</v>
      </c>
    </row>
    <row r="42" spans="1:362" x14ac:dyDescent="0.25">
      <c r="B42" s="12" t="s">
        <v>1036</v>
      </c>
    </row>
    <row r="43" spans="1:362" x14ac:dyDescent="0.25">
      <c r="B43" t="s">
        <v>1037</v>
      </c>
      <c r="C43" t="s">
        <v>1045</v>
      </c>
      <c r="D43" s="35">
        <f>(C40+F40+I40+L40+O40+R40+X40+AA40+AD40+AG40+AJ40+AM40+AP40+AS40+AV40+AY40+BB40+BE40+BH40+U40)/20</f>
        <v>71.5625</v>
      </c>
    </row>
    <row r="44" spans="1:362" x14ac:dyDescent="0.25">
      <c r="B44" t="s">
        <v>1038</v>
      </c>
      <c r="C44" t="s">
        <v>1045</v>
      </c>
      <c r="D44" s="35">
        <f>(D40+G40+J40+M40+P40+S40+V40+Y40+AB40+AE40+AH40+AK40+AN40+AQ40+AT40+AW40+AZ40+BC40+BF40+BI40)/20</f>
        <v>18.75</v>
      </c>
    </row>
    <row r="45" spans="1:362" x14ac:dyDescent="0.25">
      <c r="B45" t="s">
        <v>1039</v>
      </c>
      <c r="C45" t="s">
        <v>1045</v>
      </c>
      <c r="D45" s="35">
        <f>(E40+H40+K40+N40+Q40+T40+W40+Z40+AC40+AF40+AI40+AL40+AO40+AR40+AU40+AX40+BA40+BD40+BG40+BJ40)/20</f>
        <v>9.6875</v>
      </c>
    </row>
    <row r="47" spans="1:362" x14ac:dyDescent="0.25">
      <c r="B47" t="s">
        <v>1037</v>
      </c>
      <c r="C47" t="s">
        <v>1046</v>
      </c>
      <c r="D47" s="35">
        <f>(BK40+BN40+BQ40+BT40+BW40+BZ40+CC40+CF40+CI40+CL40+CO40+CR40+CU40+CX40+DA40+DD40+DG40+DJ40+DM40+DP40+DS40+DV40+DY40+EB40+EE40)/25</f>
        <v>49.25</v>
      </c>
    </row>
    <row r="48" spans="1:362" x14ac:dyDescent="0.25">
      <c r="B48" t="s">
        <v>1038</v>
      </c>
      <c r="C48" t="s">
        <v>1046</v>
      </c>
      <c r="D48" s="35">
        <f>(BL40+BO40+BR40+BU40+BX40+CA40+CD40+CG40+CJ40+CM40+CP40+CS40+CV40+CY40+DB40+DE40+DH40+DK40+DN40+DQ40+DT40+DW40+DZ40+EC40+EF40)/25</f>
        <v>18.5</v>
      </c>
    </row>
    <row r="49" spans="2:4" x14ac:dyDescent="0.25">
      <c r="B49" t="s">
        <v>1039</v>
      </c>
      <c r="C49" t="s">
        <v>1046</v>
      </c>
      <c r="D49" s="35">
        <f>(BM40+BP40+BS40+BV40+BY40+CB40+CE40+CH40+CK40+CN40+CQ40+CT40+CW40+CZ40+DC40+DF40+DI40+DL40+DO40+DR40+DU40+DX40+EA40+ED40+EG40)/25</f>
        <v>32</v>
      </c>
    </row>
    <row r="51" spans="2:4" x14ac:dyDescent="0.25">
      <c r="B51" t="s">
        <v>1037</v>
      </c>
      <c r="C51" t="s">
        <v>1047</v>
      </c>
      <c r="D51" s="35">
        <f>(EH40+EK40+EN40+EQ40+ET40+EW40+EZ40+FC40+FF40)/9</f>
        <v>58.333333333333336</v>
      </c>
    </row>
    <row r="52" spans="2:4" x14ac:dyDescent="0.25">
      <c r="B52" t="s">
        <v>1038</v>
      </c>
      <c r="C52" t="s">
        <v>1047</v>
      </c>
      <c r="D52" s="35">
        <f>(EI40+EL40+EO40+ER40+EU40+EX40+FA40+FD40+FG40)/9</f>
        <v>27.083333333333332</v>
      </c>
    </row>
    <row r="53" spans="2:4" x14ac:dyDescent="0.25">
      <c r="B53" t="s">
        <v>1039</v>
      </c>
      <c r="C53" t="s">
        <v>1047</v>
      </c>
      <c r="D53" s="35">
        <f>(EJ40+EM40+EP40+ES40+EV40+EY40+FB40+FE40+FH40)/9</f>
        <v>14.583333333333334</v>
      </c>
    </row>
    <row r="55" spans="2:4" x14ac:dyDescent="0.25">
      <c r="B55" t="s">
        <v>1037</v>
      </c>
      <c r="C55" t="s">
        <v>1048</v>
      </c>
      <c r="D55" s="35">
        <f>(FI40+FL40+FO40+FR40+FU40+FX40+GA40+GD40+GG40+GJ40+GM40+GP40+GS40+GV40+GY40+HB40+HE40+HH40+HK40+HN40+HQ40+HT40+HW40+HZ40+IC40+IF40+II40+IL40+IO40+IR40+IU40+IX40+JA40+JD40+JG40+JJ40+JM40+JP40+JS40+JV40+JY40+KB40+KE40+KH40+KK40)/45</f>
        <v>66.666666666666671</v>
      </c>
    </row>
    <row r="56" spans="2:4" x14ac:dyDescent="0.25">
      <c r="B56" t="s">
        <v>1038</v>
      </c>
      <c r="C56" t="s">
        <v>1048</v>
      </c>
      <c r="D56" s="35">
        <f>(FJ40+FM40+FP40+FS40+FV40+FY40+GB40+GE40+GH40+GK40+GN40+GQ40+GT40+GW40+GZ40+HC40+HF40+HI40+HL40+HO40+HR40+HU40+HX40+IA40+ID40+IG40+IJ40+IM40+IP40+IS40+IV40+IY40+JB40+JE40+JH40+JK40+JN40+JQ40+JT40+JW40+JZ40+KC40+KF40+KI40+KL40)/45</f>
        <v>18.472222222222221</v>
      </c>
    </row>
    <row r="57" spans="2:4" x14ac:dyDescent="0.25">
      <c r="B57" t="s">
        <v>1039</v>
      </c>
      <c r="C57" t="s">
        <v>1048</v>
      </c>
      <c r="D57" s="35">
        <f>(FK40+FN40+FQ40+FT40+FW40+FZ40+GC40+GF40+GI40+GL40+GO40+GR40+GU40+GX40+HA40+HD40+HG40+HJ40+HM40+HP40+HS40+HV40+HY40+IB40+IE40+IH40+IK40+IN40+IQ40+IT40+IW40+IZ40+JC40+JF40+JI40+JL40+JO40+JR40+JU40+JX40+KA40+KD40+KG40+KJ40+KM40)/45</f>
        <v>14.861111111111111</v>
      </c>
    </row>
    <row r="59" spans="2:4" x14ac:dyDescent="0.25">
      <c r="B59" t="s">
        <v>1037</v>
      </c>
      <c r="C59" t="s">
        <v>1049</v>
      </c>
      <c r="D59" s="35">
        <f>(KN40+KQ40+KT40+KW40+KZ40+LC40+LF40+LI40+LL40+LO40+LR40+LU40+LX40+MA40+MD40+MG40+MJ40+MM40+MP40+MS40+MV40)/21</f>
        <v>69.345238095238102</v>
      </c>
    </row>
    <row r="60" spans="2:4" x14ac:dyDescent="0.25">
      <c r="B60" t="s">
        <v>1038</v>
      </c>
      <c r="C60" t="s">
        <v>1049</v>
      </c>
      <c r="D60" s="35">
        <f>(KO40+KR40+KU40+KX40+LA40+LD40+LG40+LJ40+LM40+LP40+LS40+LV40+LY40+MB40+ME40+MH40+MK40+MN40+MQ40+MT40+MW40)/21</f>
        <v>22.321428571428573</v>
      </c>
    </row>
    <row r="61" spans="2:4" x14ac:dyDescent="0.25">
      <c r="B61" t="s">
        <v>1039</v>
      </c>
      <c r="C61" t="s">
        <v>1049</v>
      </c>
      <c r="D61" s="35">
        <f>(KP40+KS40+KV40+KY40+LB40+LE40+LH40+LK40+LN40+LQ40+LT40+LW40+LZ40+MC40+MF40+MI40+ML40+MO40+MR40+MU40+MX40)/21</f>
        <v>8.3333333333333339</v>
      </c>
    </row>
  </sheetData>
  <mergeCells count="266">
    <mergeCell ref="O12:Q12"/>
    <mergeCell ref="MP12:MR12"/>
    <mergeCell ref="MS12:MU12"/>
    <mergeCell ref="A39:B39"/>
    <mergeCell ref="IF12:IH12"/>
    <mergeCell ref="II12:IK12"/>
    <mergeCell ref="IL12:IN12"/>
    <mergeCell ref="IO12:IQ12"/>
    <mergeCell ref="IR12:IT12"/>
    <mergeCell ref="IU12:IW12"/>
    <mergeCell ref="HN12:HP12"/>
    <mergeCell ref="HQ12:HS12"/>
    <mergeCell ref="HT12:HV12"/>
    <mergeCell ref="HW12:HY12"/>
    <mergeCell ref="HZ12:IB12"/>
    <mergeCell ref="IC12:IE12"/>
    <mergeCell ref="GV12:GX12"/>
    <mergeCell ref="GY12:HA12"/>
    <mergeCell ref="HB12:HD12"/>
    <mergeCell ref="HE12:HG12"/>
    <mergeCell ref="HH12:HJ12"/>
    <mergeCell ref="HK12:HM12"/>
    <mergeCell ref="GD12:GF12"/>
    <mergeCell ref="GG12:GI12"/>
    <mergeCell ref="A40:B40"/>
    <mergeCell ref="LX12:LZ12"/>
    <mergeCell ref="MA12:MC12"/>
    <mergeCell ref="MD12:MF12"/>
    <mergeCell ref="MG12:MI12"/>
    <mergeCell ref="MJ12:ML12"/>
    <mergeCell ref="MM12:MO12"/>
    <mergeCell ref="LF12:LH12"/>
    <mergeCell ref="LI12:LK12"/>
    <mergeCell ref="LL12:LN12"/>
    <mergeCell ref="LO12:LQ12"/>
    <mergeCell ref="LR12:LT12"/>
    <mergeCell ref="LU12:LW12"/>
    <mergeCell ref="KN12:KP12"/>
    <mergeCell ref="KQ12:KS12"/>
    <mergeCell ref="KT12:KV12"/>
    <mergeCell ref="KW12:KY12"/>
    <mergeCell ref="KZ12:LB12"/>
    <mergeCell ref="LC12:LE12"/>
    <mergeCell ref="IX12:IZ12"/>
    <mergeCell ref="JA12:JC12"/>
    <mergeCell ref="JD12:JF12"/>
    <mergeCell ref="JG12:JI12"/>
    <mergeCell ref="JJ12:JL12"/>
    <mergeCell ref="GJ12:GL12"/>
    <mergeCell ref="GM12:GO12"/>
    <mergeCell ref="GP12:GR12"/>
    <mergeCell ref="GS12:GU12"/>
    <mergeCell ref="FL12:FN12"/>
    <mergeCell ref="FO12:FQ12"/>
    <mergeCell ref="FR12:FT12"/>
    <mergeCell ref="FU12:FW12"/>
    <mergeCell ref="FX12:FZ12"/>
    <mergeCell ref="GA12:GC12"/>
    <mergeCell ref="ET12:EV12"/>
    <mergeCell ref="EW12:EY12"/>
    <mergeCell ref="EZ12:FB12"/>
    <mergeCell ref="FC12:FE12"/>
    <mergeCell ref="FI12:FK12"/>
    <mergeCell ref="FF12:FH12"/>
    <mergeCell ref="DM12:DO12"/>
    <mergeCell ref="EH12:EJ12"/>
    <mergeCell ref="EK12:EM12"/>
    <mergeCell ref="EN12:EP12"/>
    <mergeCell ref="EQ12:ES12"/>
    <mergeCell ref="DP12:DR12"/>
    <mergeCell ref="DS12:DU12"/>
    <mergeCell ref="DV12:DX12"/>
    <mergeCell ref="DY12:EA12"/>
    <mergeCell ref="EB12:ED12"/>
    <mergeCell ref="EE12:EG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N12:BP12"/>
    <mergeCell ref="BQ12:BS12"/>
    <mergeCell ref="BT12:BV12"/>
    <mergeCell ref="BW12:BY12"/>
    <mergeCell ref="BZ12:CB12"/>
    <mergeCell ref="AA12:AC12"/>
    <mergeCell ref="AD12:AF12"/>
    <mergeCell ref="AG12:AI12"/>
    <mergeCell ref="AJ12:AL12"/>
    <mergeCell ref="AM12:AO12"/>
    <mergeCell ref="BB12:BD12"/>
    <mergeCell ref="AY12:BA12"/>
    <mergeCell ref="AV12:AX12"/>
    <mergeCell ref="AS12:AU12"/>
    <mergeCell ref="AP12:AR12"/>
    <mergeCell ref="MM11:MO11"/>
    <mergeCell ref="MP11:MR11"/>
    <mergeCell ref="MS11:MU11"/>
    <mergeCell ref="MA11:MC11"/>
    <mergeCell ref="MD11:MF11"/>
    <mergeCell ref="MG11:MI11"/>
    <mergeCell ref="MJ11:ML11"/>
    <mergeCell ref="JD11:JF11"/>
    <mergeCell ref="JG11:JI11"/>
    <mergeCell ref="JJ11:JL11"/>
    <mergeCell ref="KH11:KJ11"/>
    <mergeCell ref="KK11:KM11"/>
    <mergeCell ref="KB11:KD11"/>
    <mergeCell ref="KE11:KG11"/>
    <mergeCell ref="IC11:IE11"/>
    <mergeCell ref="IF11:IH11"/>
    <mergeCell ref="II11:IK11"/>
    <mergeCell ref="IL11:IN11"/>
    <mergeCell ref="IO11:IQ11"/>
    <mergeCell ref="IR11:IT11"/>
    <mergeCell ref="HK11:HM11"/>
    <mergeCell ref="HN11:HP11"/>
    <mergeCell ref="BK12:BM12"/>
    <mergeCell ref="HT11:HV11"/>
    <mergeCell ref="HW11:HY11"/>
    <mergeCell ref="HZ11:IB11"/>
    <mergeCell ref="GS11:GU11"/>
    <mergeCell ref="GV11:GX11"/>
    <mergeCell ref="GY11:HA11"/>
    <mergeCell ref="HB11:HD11"/>
    <mergeCell ref="HE11:HG11"/>
    <mergeCell ref="HH11:HJ11"/>
    <mergeCell ref="FF11:FH11"/>
    <mergeCell ref="GA11:GC11"/>
    <mergeCell ref="GD11:GF11"/>
    <mergeCell ref="GG11:GI11"/>
    <mergeCell ref="GJ11:GL11"/>
    <mergeCell ref="GM11:GO11"/>
    <mergeCell ref="C12:E12"/>
    <mergeCell ref="F12:H12"/>
    <mergeCell ref="I12:K12"/>
    <mergeCell ref="L12:N12"/>
    <mergeCell ref="R12:T12"/>
    <mergeCell ref="U12:W12"/>
    <mergeCell ref="LU11:LW11"/>
    <mergeCell ref="LX11:LZ11"/>
    <mergeCell ref="LC11:LE11"/>
    <mergeCell ref="LF11:LH11"/>
    <mergeCell ref="LI11:LK11"/>
    <mergeCell ref="LL11:LN11"/>
    <mergeCell ref="LO11:LQ11"/>
    <mergeCell ref="LR11:LT11"/>
    <mergeCell ref="KN11:KP11"/>
    <mergeCell ref="KQ11:KS11"/>
    <mergeCell ref="KT11:KV11"/>
    <mergeCell ref="KW11:KY11"/>
    <mergeCell ref="KZ11:LB11"/>
    <mergeCell ref="IU11:IW11"/>
    <mergeCell ref="IX11:IZ11"/>
    <mergeCell ref="JA11:JC11"/>
    <mergeCell ref="X12:Z12"/>
    <mergeCell ref="HQ11:HS11"/>
    <mergeCell ref="FR11:FT11"/>
    <mergeCell ref="FU11:FW11"/>
    <mergeCell ref="FX11:FZ11"/>
    <mergeCell ref="CF11:CH11"/>
    <mergeCell ref="CI11:CK11"/>
    <mergeCell ref="CL11:CN11"/>
    <mergeCell ref="CO11:CQ11"/>
    <mergeCell ref="EQ11:ES11"/>
    <mergeCell ref="ET11:EV11"/>
    <mergeCell ref="EW11:EY11"/>
    <mergeCell ref="EZ11:FB11"/>
    <mergeCell ref="FC11:FE11"/>
    <mergeCell ref="DJ11:DL11"/>
    <mergeCell ref="DM11:DO11"/>
    <mergeCell ref="EH11:EJ11"/>
    <mergeCell ref="EK11:EM11"/>
    <mergeCell ref="EN11:EP11"/>
    <mergeCell ref="EB11:ED11"/>
    <mergeCell ref="EE11:EG11"/>
    <mergeCell ref="O11:Q11"/>
    <mergeCell ref="R11:T11"/>
    <mergeCell ref="BK11:BM11"/>
    <mergeCell ref="BN11:BP11"/>
    <mergeCell ref="BQ11:BS11"/>
    <mergeCell ref="AM11:AO11"/>
    <mergeCell ref="AP11:AR11"/>
    <mergeCell ref="AS11:AU11"/>
    <mergeCell ref="AV11:AX11"/>
    <mergeCell ref="AY11:BA11"/>
    <mergeCell ref="BB11:BD11"/>
    <mergeCell ref="IL5:JI5"/>
    <mergeCell ref="IL4:JI4"/>
    <mergeCell ref="GG5:HM5"/>
    <mergeCell ref="GG4:HM4"/>
    <mergeCell ref="U11:W11"/>
    <mergeCell ref="X11:Z11"/>
    <mergeCell ref="AA11:AC11"/>
    <mergeCell ref="AD11:AF11"/>
    <mergeCell ref="AG11:AI11"/>
    <mergeCell ref="AJ11:AL11"/>
    <mergeCell ref="BT11:BV11"/>
    <mergeCell ref="BW11:BY11"/>
    <mergeCell ref="CR11:CT11"/>
    <mergeCell ref="CU11:CW11"/>
    <mergeCell ref="CX11:CZ11"/>
    <mergeCell ref="DA11:DC11"/>
    <mergeCell ref="DD11:DF11"/>
    <mergeCell ref="DG11:DI11"/>
    <mergeCell ref="BZ11:CB11"/>
    <mergeCell ref="CC11:CE11"/>
    <mergeCell ref="GP11:GR11"/>
    <mergeCell ref="FI11:FK11"/>
    <mergeCell ref="FL11:FN11"/>
    <mergeCell ref="FO11:FQ11"/>
    <mergeCell ref="A4:A13"/>
    <mergeCell ref="B4:B13"/>
    <mergeCell ref="C4:BJ4"/>
    <mergeCell ref="EH4:FH4"/>
    <mergeCell ref="C5:BJ10"/>
    <mergeCell ref="EH5:FH5"/>
    <mergeCell ref="BE11:BG11"/>
    <mergeCell ref="BH11:BJ11"/>
    <mergeCell ref="BE12:BG12"/>
    <mergeCell ref="BH12:BJ12"/>
    <mergeCell ref="BK4:CN4"/>
    <mergeCell ref="BK5:CN5"/>
    <mergeCell ref="CO4:DO4"/>
    <mergeCell ref="CO5:DO5"/>
    <mergeCell ref="DP5:EG5"/>
    <mergeCell ref="DP4:EG4"/>
    <mergeCell ref="DP11:DR11"/>
    <mergeCell ref="DS11:DU11"/>
    <mergeCell ref="DV11:DX11"/>
    <mergeCell ref="DY11:EA11"/>
    <mergeCell ref="C11:E11"/>
    <mergeCell ref="F11:H11"/>
    <mergeCell ref="I11:K11"/>
    <mergeCell ref="L11:N11"/>
    <mergeCell ref="FI5:GF5"/>
    <mergeCell ref="HN5:IK5"/>
    <mergeCell ref="MV11:MX11"/>
    <mergeCell ref="MV12:MX12"/>
    <mergeCell ref="KN4:MX4"/>
    <mergeCell ref="KN5:MX5"/>
    <mergeCell ref="JM12:JO12"/>
    <mergeCell ref="JP12:JR12"/>
    <mergeCell ref="JS12:JU12"/>
    <mergeCell ref="JV12:JX12"/>
    <mergeCell ref="JY12:KA12"/>
    <mergeCell ref="KB12:KD12"/>
    <mergeCell ref="KE12:KG12"/>
    <mergeCell ref="KH12:KJ12"/>
    <mergeCell ref="KK12:KM12"/>
    <mergeCell ref="JM11:JO11"/>
    <mergeCell ref="JP11:JR11"/>
    <mergeCell ref="JS11:JU11"/>
    <mergeCell ref="JV11:JX11"/>
    <mergeCell ref="JY11:KA11"/>
    <mergeCell ref="FI4:GF4"/>
    <mergeCell ref="HN4:IK4"/>
    <mergeCell ref="JJ5:KM5"/>
    <mergeCell ref="JJ4:K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года</vt:lpstr>
      <vt:lpstr>3 года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2023-01-16T11:54:34Z</dcterms:modified>
</cp:coreProperties>
</file>