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5" windowHeight="9435" activeTab="1"/>
  </bookViews>
  <sheets>
    <sheet name="2 жас" sheetId="2" r:id="rId1"/>
    <sheet name="3 жас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2" l="1"/>
  <c r="D32" i="3"/>
  <c r="I38" i="2" l="1"/>
  <c r="I37" i="2"/>
  <c r="I36" i="2"/>
  <c r="I35" i="2"/>
  <c r="K37" i="3"/>
  <c r="O49" i="3"/>
  <c r="O48" i="3"/>
  <c r="O47" i="3"/>
  <c r="O46" i="3"/>
  <c r="N49" i="3"/>
  <c r="N48" i="3"/>
  <c r="N47" i="3"/>
  <c r="N46" i="3"/>
  <c r="J37" i="3"/>
  <c r="H38" i="2"/>
  <c r="H37" i="2"/>
  <c r="H35" i="2"/>
  <c r="CG28" i="3" l="1"/>
  <c r="CH28" i="3"/>
  <c r="C28" i="3" l="1"/>
  <c r="CX26" i="2" l="1"/>
  <c r="CX27" i="2" s="1"/>
  <c r="AF26" i="2"/>
  <c r="AF27" i="2" s="1"/>
  <c r="C29" i="3"/>
  <c r="BT26" i="2" l="1"/>
  <c r="BT27" i="2" s="1"/>
  <c r="C26" i="2" l="1"/>
  <c r="C27" i="2" s="1"/>
  <c r="D26" i="2"/>
  <c r="D27" i="2" s="1"/>
  <c r="E26" i="2"/>
  <c r="E27" i="2" s="1"/>
  <c r="F26" i="2"/>
  <c r="F27" i="2" s="1"/>
  <c r="G26" i="2"/>
  <c r="G27" i="2" s="1"/>
  <c r="H26" i="2"/>
  <c r="H27" i="2" s="1"/>
  <c r="I26" i="2"/>
  <c r="I27" i="2" s="1"/>
  <c r="J26" i="2"/>
  <c r="J27" i="2" s="1"/>
  <c r="K26" i="2"/>
  <c r="L26" i="2"/>
  <c r="L27" i="2" s="1"/>
  <c r="M26" i="2"/>
  <c r="M27" i="2" s="1"/>
  <c r="N26" i="2"/>
  <c r="N27" i="2" s="1"/>
  <c r="O26" i="2"/>
  <c r="O27" i="2" s="1"/>
  <c r="P26" i="2"/>
  <c r="P27" i="2" s="1"/>
  <c r="Q26" i="2"/>
  <c r="Q27" i="2" s="1"/>
  <c r="R26" i="2"/>
  <c r="R27" i="2" s="1"/>
  <c r="S26" i="2"/>
  <c r="S27" i="2" s="1"/>
  <c r="T26" i="2"/>
  <c r="T27" i="2" s="1"/>
  <c r="U26" i="2"/>
  <c r="U27" i="2" s="1"/>
  <c r="V26" i="2"/>
  <c r="V27" i="2" s="1"/>
  <c r="W26" i="2"/>
  <c r="W27" i="2" s="1"/>
  <c r="X26" i="2"/>
  <c r="X27" i="2" s="1"/>
  <c r="Y26" i="2"/>
  <c r="Y27" i="2" s="1"/>
  <c r="Z26" i="2"/>
  <c r="Z27" i="2" s="1"/>
  <c r="AA26" i="2"/>
  <c r="AB26" i="2"/>
  <c r="AB27" i="2" s="1"/>
  <c r="AC26" i="2"/>
  <c r="AC27" i="2" s="1"/>
  <c r="AD26" i="2"/>
  <c r="AD27" i="2" s="1"/>
  <c r="AE26" i="2"/>
  <c r="AE27" i="2" s="1"/>
  <c r="AG26" i="2"/>
  <c r="AG27" i="2" s="1"/>
  <c r="AH26" i="2"/>
  <c r="AH27" i="2" s="1"/>
  <c r="AI26" i="2"/>
  <c r="AI27" i="2" s="1"/>
  <c r="AJ26" i="2"/>
  <c r="AJ27" i="2" s="1"/>
  <c r="AK26" i="2"/>
  <c r="AK27" i="2" s="1"/>
  <c r="AL26" i="2"/>
  <c r="AL27" i="2" s="1"/>
  <c r="AM26" i="2"/>
  <c r="AM27" i="2" s="1"/>
  <c r="AN26" i="2"/>
  <c r="AN27" i="2" s="1"/>
  <c r="AO26" i="2"/>
  <c r="AO27" i="2" s="1"/>
  <c r="E41" i="2" s="1"/>
  <c r="AP26" i="2"/>
  <c r="AP27" i="2" s="1"/>
  <c r="AQ26" i="2"/>
  <c r="AQ27" i="2" s="1"/>
  <c r="AR26" i="2"/>
  <c r="AR27" i="2" s="1"/>
  <c r="AS26" i="2"/>
  <c r="AS27" i="2" s="1"/>
  <c r="AT26" i="2"/>
  <c r="AT27" i="2" s="1"/>
  <c r="AU26" i="2"/>
  <c r="AU27" i="2" s="1"/>
  <c r="AV26" i="2"/>
  <c r="AV27" i="2" s="1"/>
  <c r="AW26" i="2"/>
  <c r="AW27" i="2" s="1"/>
  <c r="AX26" i="2"/>
  <c r="AX27" i="2" s="1"/>
  <c r="AY26" i="2"/>
  <c r="AY27" i="2" s="1"/>
  <c r="AZ26" i="2"/>
  <c r="AZ27" i="2" s="1"/>
  <c r="BA26" i="2"/>
  <c r="BA27" i="2" s="1"/>
  <c r="BB26" i="2"/>
  <c r="BB27" i="2" s="1"/>
  <c r="E44" i="2" s="1"/>
  <c r="BC26" i="2"/>
  <c r="BC27" i="2" s="1"/>
  <c r="BD26" i="2"/>
  <c r="BD27" i="2" s="1"/>
  <c r="BE26" i="2"/>
  <c r="BE27" i="2" s="1"/>
  <c r="BF26" i="2"/>
  <c r="BF27" i="2" s="1"/>
  <c r="BG26" i="2"/>
  <c r="BG27" i="2" s="1"/>
  <c r="BH26" i="2"/>
  <c r="BH27" i="2" s="1"/>
  <c r="BI26" i="2"/>
  <c r="BI27" i="2" s="1"/>
  <c r="BJ26" i="2"/>
  <c r="BJ27" i="2" s="1"/>
  <c r="BK26" i="2"/>
  <c r="BK27" i="2" s="1"/>
  <c r="BL26" i="2"/>
  <c r="BL27" i="2" s="1"/>
  <c r="BM26" i="2"/>
  <c r="BM27" i="2" s="1"/>
  <c r="BN26" i="2"/>
  <c r="BN27" i="2" s="1"/>
  <c r="BO26" i="2"/>
  <c r="BO27" i="2" s="1"/>
  <c r="BP26" i="2"/>
  <c r="BP27" i="2" s="1"/>
  <c r="BQ26" i="2"/>
  <c r="BQ27" i="2" s="1"/>
  <c r="BR26" i="2"/>
  <c r="BR27" i="2" s="1"/>
  <c r="BS26" i="2"/>
  <c r="BS27" i="2" s="1"/>
  <c r="BU26" i="2"/>
  <c r="BU27" i="2" s="1"/>
  <c r="BV26" i="2"/>
  <c r="BV27" i="2" s="1"/>
  <c r="BW26" i="2"/>
  <c r="BW27" i="2" s="1"/>
  <c r="BX26" i="2"/>
  <c r="BX27" i="2" s="1"/>
  <c r="BY26" i="2"/>
  <c r="BY27" i="2" s="1"/>
  <c r="BZ26" i="2"/>
  <c r="BZ27" i="2" s="1"/>
  <c r="CA26" i="2"/>
  <c r="CA27" i="2" s="1"/>
  <c r="CB26" i="2"/>
  <c r="CB27" i="2" s="1"/>
  <c r="CC26" i="2"/>
  <c r="CC27" i="2" s="1"/>
  <c r="CD26" i="2"/>
  <c r="CD27" i="2" s="1"/>
  <c r="CE26" i="2"/>
  <c r="CE27" i="2" s="1"/>
  <c r="I46" i="2" s="1"/>
  <c r="CF26" i="2"/>
  <c r="CF27" i="2" s="1"/>
  <c r="CG26" i="2"/>
  <c r="CG27" i="2" s="1"/>
  <c r="CH26" i="2"/>
  <c r="CH27" i="2" s="1"/>
  <c r="CI26" i="2"/>
  <c r="CI27" i="2" s="1"/>
  <c r="CJ26" i="2"/>
  <c r="CJ27" i="2" s="1"/>
  <c r="CK26" i="2"/>
  <c r="CK27" i="2" s="1"/>
  <c r="CL26" i="2"/>
  <c r="CL27" i="2" s="1"/>
  <c r="CM26" i="2"/>
  <c r="CM27" i="2" s="1"/>
  <c r="CN26" i="2"/>
  <c r="CN27" i="2" s="1"/>
  <c r="CO26" i="2"/>
  <c r="CO27" i="2" s="1"/>
  <c r="CP26" i="2"/>
  <c r="CP27" i="2" s="1"/>
  <c r="CQ26" i="2"/>
  <c r="CQ27" i="2" s="1"/>
  <c r="CR26" i="2"/>
  <c r="CR27" i="2" s="1"/>
  <c r="K44" i="2" s="1"/>
  <c r="CS26" i="2"/>
  <c r="CS27" i="2" s="1"/>
  <c r="CT26" i="2"/>
  <c r="CT27" i="2" s="1"/>
  <c r="CU26" i="2"/>
  <c r="CU27" i="2" s="1"/>
  <c r="CV26" i="2"/>
  <c r="CV27" i="2" s="1"/>
  <c r="CW26" i="2"/>
  <c r="CW27" i="2" s="1"/>
  <c r="CY26" i="2"/>
  <c r="CY27" i="2" s="1"/>
  <c r="CZ26" i="2"/>
  <c r="CZ27" i="2" s="1"/>
  <c r="DA26" i="2"/>
  <c r="DA27" i="2" s="1"/>
  <c r="O44" i="2" s="1"/>
  <c r="DB26" i="2"/>
  <c r="DB27" i="2" s="1"/>
  <c r="DC26" i="2"/>
  <c r="DC27" i="2" s="1"/>
  <c r="DD26" i="2"/>
  <c r="DD27" i="2" s="1"/>
  <c r="DE26" i="2"/>
  <c r="DE27" i="2" s="1"/>
  <c r="DF26" i="2"/>
  <c r="DF27" i="2" s="1"/>
  <c r="DG26" i="2"/>
  <c r="DG27" i="2" s="1"/>
  <c r="DH26" i="2"/>
  <c r="DH27" i="2" s="1"/>
  <c r="DI26" i="2"/>
  <c r="DI27" i="2" s="1"/>
  <c r="DJ26" i="2"/>
  <c r="DJ27" i="2" s="1"/>
  <c r="DK26" i="2"/>
  <c r="DK27" i="2" s="1"/>
  <c r="DL26" i="2"/>
  <c r="DL27" i="2" s="1"/>
  <c r="DM26" i="2"/>
  <c r="DM27" i="2" s="1"/>
  <c r="DN26" i="2"/>
  <c r="DN27" i="2" s="1"/>
  <c r="DO26" i="2"/>
  <c r="DO27" i="2" s="1"/>
  <c r="DP26" i="2"/>
  <c r="DP27" i="2" s="1"/>
  <c r="DQ26" i="2"/>
  <c r="DQ27" i="2" s="1"/>
  <c r="DR26" i="2"/>
  <c r="DR27" i="2" s="1"/>
  <c r="D28" i="3"/>
  <c r="D29" i="3" s="1"/>
  <c r="E28" i="3"/>
  <c r="E29" i="3" s="1"/>
  <c r="F28" i="3"/>
  <c r="F29" i="3" s="1"/>
  <c r="G28" i="3"/>
  <c r="G29" i="3" s="1"/>
  <c r="H28" i="3"/>
  <c r="H29" i="3" s="1"/>
  <c r="I28" i="3"/>
  <c r="I29" i="3" s="1"/>
  <c r="J28" i="3"/>
  <c r="J29" i="3" s="1"/>
  <c r="K28" i="3"/>
  <c r="K29" i="3" s="1"/>
  <c r="L28" i="3"/>
  <c r="L29" i="3" s="1"/>
  <c r="M28" i="3"/>
  <c r="M29" i="3" s="1"/>
  <c r="N28" i="3"/>
  <c r="N29" i="3" s="1"/>
  <c r="O28" i="3"/>
  <c r="O29" i="3" s="1"/>
  <c r="P28" i="3"/>
  <c r="P29" i="3" s="1"/>
  <c r="Q28" i="3"/>
  <c r="Q29" i="3" s="1"/>
  <c r="R28" i="3"/>
  <c r="R29" i="3" s="1"/>
  <c r="S28" i="3"/>
  <c r="S29" i="3" s="1"/>
  <c r="T28" i="3"/>
  <c r="T29" i="3" s="1"/>
  <c r="U28" i="3"/>
  <c r="U29" i="3" s="1"/>
  <c r="V28" i="3"/>
  <c r="V29" i="3" s="1"/>
  <c r="W28" i="3"/>
  <c r="W29" i="3" s="1"/>
  <c r="X28" i="3"/>
  <c r="X29" i="3" s="1"/>
  <c r="Y28" i="3"/>
  <c r="Y29" i="3" s="1"/>
  <c r="Z28" i="3"/>
  <c r="Z29" i="3" s="1"/>
  <c r="AA28" i="3"/>
  <c r="AA29" i="3" s="1"/>
  <c r="AB28" i="3"/>
  <c r="AB29" i="3" s="1"/>
  <c r="AC28" i="3"/>
  <c r="AC29" i="3" s="1"/>
  <c r="AD28" i="3"/>
  <c r="AD29" i="3" s="1"/>
  <c r="AE28" i="3"/>
  <c r="AE29" i="3" s="1"/>
  <c r="AF28" i="3"/>
  <c r="AF29" i="3" s="1"/>
  <c r="AG28" i="3"/>
  <c r="AG29" i="3" s="1"/>
  <c r="AH28" i="3"/>
  <c r="AH29" i="3" s="1"/>
  <c r="AI28" i="3"/>
  <c r="AI29" i="3" s="1"/>
  <c r="AJ28" i="3"/>
  <c r="AJ29" i="3" s="1"/>
  <c r="AK28" i="3"/>
  <c r="AK29" i="3" s="1"/>
  <c r="AL28" i="3"/>
  <c r="AL29" i="3" s="1"/>
  <c r="AM28" i="3"/>
  <c r="AM29" i="3" s="1"/>
  <c r="AN28" i="3"/>
  <c r="AN29" i="3" s="1"/>
  <c r="AO28" i="3"/>
  <c r="AO29" i="3" s="1"/>
  <c r="AP28" i="3"/>
  <c r="AP29" i="3" s="1"/>
  <c r="AQ28" i="3"/>
  <c r="AQ29" i="3" s="1"/>
  <c r="AR28" i="3"/>
  <c r="AR29" i="3" s="1"/>
  <c r="G39" i="3" s="1"/>
  <c r="AS28" i="3"/>
  <c r="AS29" i="3" s="1"/>
  <c r="AT28" i="3"/>
  <c r="AT29" i="3" s="1"/>
  <c r="AU28" i="3"/>
  <c r="AU29" i="3" s="1"/>
  <c r="AV28" i="3"/>
  <c r="AV29" i="3" s="1"/>
  <c r="AW28" i="3"/>
  <c r="AW29" i="3" s="1"/>
  <c r="AX28" i="3"/>
  <c r="AX29" i="3" s="1"/>
  <c r="AY28" i="3"/>
  <c r="AY29" i="3" s="1"/>
  <c r="AZ28" i="3"/>
  <c r="AZ29" i="3" s="1"/>
  <c r="BA28" i="3"/>
  <c r="BA29" i="3" s="1"/>
  <c r="I39" i="3" s="1"/>
  <c r="BB28" i="3"/>
  <c r="BB29" i="3" s="1"/>
  <c r="BC28" i="3"/>
  <c r="BC29" i="3" s="1"/>
  <c r="BD28" i="3"/>
  <c r="BD29" i="3" s="1"/>
  <c r="BE28" i="3"/>
  <c r="BE29" i="3" s="1"/>
  <c r="BF28" i="3"/>
  <c r="BF29" i="3" s="1"/>
  <c r="BG28" i="3"/>
  <c r="BG29" i="3" s="1"/>
  <c r="BH28" i="3"/>
  <c r="BH29" i="3" s="1"/>
  <c r="BI28" i="3"/>
  <c r="BI29" i="3" s="1"/>
  <c r="BJ28" i="3"/>
  <c r="BJ29" i="3" s="1"/>
  <c r="BK28" i="3"/>
  <c r="BK29" i="3" s="1"/>
  <c r="BL28" i="3"/>
  <c r="BL29" i="3" s="1"/>
  <c r="BM28" i="3"/>
  <c r="BM29" i="3" s="1"/>
  <c r="BN28" i="3"/>
  <c r="BN29" i="3" s="1"/>
  <c r="BO28" i="3"/>
  <c r="BO29" i="3" s="1"/>
  <c r="BP28" i="3"/>
  <c r="BP29" i="3" s="1"/>
  <c r="BQ28" i="3"/>
  <c r="BQ29" i="3" s="1"/>
  <c r="BR28" i="3"/>
  <c r="BR29" i="3" s="1"/>
  <c r="BS28" i="3"/>
  <c r="BS29" i="3" s="1"/>
  <c r="BT28" i="3"/>
  <c r="BT29" i="3" s="1"/>
  <c r="BU28" i="3"/>
  <c r="BU29" i="3" s="1"/>
  <c r="BV28" i="3"/>
  <c r="BV29" i="3" s="1"/>
  <c r="BW28" i="3"/>
  <c r="BW29" i="3" s="1"/>
  <c r="BX28" i="3"/>
  <c r="BX29" i="3" s="1"/>
  <c r="BY28" i="3"/>
  <c r="BY29" i="3" s="1"/>
  <c r="BZ28" i="3"/>
  <c r="BZ29" i="3" s="1"/>
  <c r="CA28" i="3"/>
  <c r="CA29" i="3" s="1"/>
  <c r="CB28" i="3"/>
  <c r="CB29" i="3" s="1"/>
  <c r="CC28" i="3"/>
  <c r="CC29" i="3" s="1"/>
  <c r="CD28" i="3"/>
  <c r="CD29" i="3" s="1"/>
  <c r="CE28" i="3"/>
  <c r="CE29" i="3" s="1"/>
  <c r="CF28" i="3"/>
  <c r="CF29" i="3" s="1"/>
  <c r="CG29" i="3"/>
  <c r="CH29" i="3"/>
  <c r="CI28" i="3"/>
  <c r="CI29" i="3" s="1"/>
  <c r="CJ28" i="3"/>
  <c r="CJ29" i="3" s="1"/>
  <c r="CK28" i="3"/>
  <c r="CK29" i="3" s="1"/>
  <c r="CL28" i="3"/>
  <c r="CL29" i="3" s="1"/>
  <c r="CM28" i="3"/>
  <c r="CM29" i="3" s="1"/>
  <c r="CN28" i="3"/>
  <c r="CN29" i="3" s="1"/>
  <c r="CO28" i="3"/>
  <c r="CO29" i="3" s="1"/>
  <c r="CP28" i="3"/>
  <c r="CP29" i="3" s="1"/>
  <c r="CQ28" i="3"/>
  <c r="CQ29" i="3" s="1"/>
  <c r="CR28" i="3"/>
  <c r="CR29" i="3" s="1"/>
  <c r="CS28" i="3"/>
  <c r="CS29" i="3" s="1"/>
  <c r="CT28" i="3"/>
  <c r="CT29" i="3" s="1"/>
  <c r="CU28" i="3"/>
  <c r="CU29" i="3" s="1"/>
  <c r="CV28" i="3"/>
  <c r="CV29" i="3" s="1"/>
  <c r="CW28" i="3"/>
  <c r="CW29" i="3" s="1"/>
  <c r="CX28" i="3"/>
  <c r="CX29" i="3" s="1"/>
  <c r="CY28" i="3"/>
  <c r="CY29" i="3" s="1"/>
  <c r="CZ28" i="3"/>
  <c r="CZ29" i="3" s="1"/>
  <c r="DA28" i="3"/>
  <c r="DA29" i="3" s="1"/>
  <c r="DB28" i="3"/>
  <c r="DB29" i="3" s="1"/>
  <c r="DC28" i="3"/>
  <c r="DC29" i="3" s="1"/>
  <c r="DD28" i="3"/>
  <c r="DD29" i="3" s="1"/>
  <c r="DE28" i="3"/>
  <c r="DE29" i="3" s="1"/>
  <c r="DF28" i="3"/>
  <c r="DF29" i="3" s="1"/>
  <c r="DG28" i="3"/>
  <c r="DG29" i="3" s="1"/>
  <c r="DH28" i="3"/>
  <c r="DH29" i="3" s="1"/>
  <c r="DI28" i="3"/>
  <c r="DI29" i="3" s="1"/>
  <c r="DJ28" i="3"/>
  <c r="DJ29" i="3" s="1"/>
  <c r="DK28" i="3"/>
  <c r="DK29" i="3" s="1"/>
  <c r="DL28" i="3"/>
  <c r="DL29" i="3" s="1"/>
  <c r="DM28" i="3"/>
  <c r="DM29" i="3" s="1"/>
  <c r="DN28" i="3"/>
  <c r="DN29" i="3" s="1"/>
  <c r="DO28" i="3"/>
  <c r="DO29" i="3" s="1"/>
  <c r="DP28" i="3"/>
  <c r="DP29" i="3" s="1"/>
  <c r="DQ28" i="3"/>
  <c r="DQ29" i="3" s="1"/>
  <c r="DR28" i="3"/>
  <c r="DR29" i="3" s="1"/>
  <c r="DS28" i="3"/>
  <c r="DS29" i="3" s="1"/>
  <c r="DT28" i="3"/>
  <c r="DT29" i="3" s="1"/>
  <c r="DU28" i="3"/>
  <c r="DU29" i="3" s="1"/>
  <c r="DV28" i="3"/>
  <c r="DV29" i="3" s="1"/>
  <c r="DW28" i="3"/>
  <c r="DW29" i="3" s="1"/>
  <c r="DX28" i="3"/>
  <c r="DX29" i="3" s="1"/>
  <c r="DY28" i="3"/>
  <c r="DY29" i="3" s="1"/>
  <c r="DZ28" i="3"/>
  <c r="DZ29" i="3" s="1"/>
  <c r="EA28" i="3"/>
  <c r="EA29" i="3" s="1"/>
  <c r="EB28" i="3"/>
  <c r="EB29" i="3" s="1"/>
  <c r="EC28" i="3"/>
  <c r="EC29" i="3" s="1"/>
  <c r="ED28" i="3"/>
  <c r="ED29" i="3" s="1"/>
  <c r="EE28" i="3"/>
  <c r="EE29" i="3" s="1"/>
  <c r="EF28" i="3"/>
  <c r="EF29" i="3" s="1"/>
  <c r="EG28" i="3"/>
  <c r="EG29" i="3" s="1"/>
  <c r="EH28" i="3"/>
  <c r="EH29" i="3" s="1"/>
  <c r="EI28" i="3"/>
  <c r="EI29" i="3" s="1"/>
  <c r="EJ28" i="3"/>
  <c r="EJ29" i="3" s="1"/>
  <c r="EK28" i="3"/>
  <c r="EK29" i="3" s="1"/>
  <c r="EL28" i="3"/>
  <c r="EL29" i="3" s="1"/>
  <c r="EM28" i="3"/>
  <c r="EM29" i="3" s="1"/>
  <c r="EN28" i="3"/>
  <c r="EN29" i="3" s="1"/>
  <c r="EO28" i="3"/>
  <c r="EO29" i="3" s="1"/>
  <c r="EP28" i="3"/>
  <c r="EP29" i="3" s="1"/>
  <c r="EQ28" i="3"/>
  <c r="EQ29" i="3" s="1"/>
  <c r="ER28" i="3"/>
  <c r="ER29" i="3" s="1"/>
  <c r="ES28" i="3"/>
  <c r="ES29" i="3" s="1"/>
  <c r="ET28" i="3"/>
  <c r="ET29" i="3" s="1"/>
  <c r="EU28" i="3"/>
  <c r="EU29" i="3" s="1"/>
  <c r="EV28" i="3"/>
  <c r="EV29" i="3" s="1"/>
  <c r="EW28" i="3"/>
  <c r="EW29" i="3" s="1"/>
  <c r="EX28" i="3"/>
  <c r="EX29" i="3" s="1"/>
  <c r="EY28" i="3"/>
  <c r="EY29" i="3" s="1"/>
  <c r="EZ28" i="3"/>
  <c r="EZ29" i="3" s="1"/>
  <c r="FA28" i="3"/>
  <c r="FA29" i="3" s="1"/>
  <c r="FB28" i="3"/>
  <c r="FB29" i="3" s="1"/>
  <c r="FC28" i="3"/>
  <c r="FC29" i="3" s="1"/>
  <c r="FD28" i="3"/>
  <c r="FD29" i="3" s="1"/>
  <c r="FE28" i="3"/>
  <c r="FE29" i="3" s="1"/>
  <c r="FF28" i="3"/>
  <c r="FF29" i="3" s="1"/>
  <c r="FG28" i="3"/>
  <c r="FG29" i="3" s="1"/>
  <c r="FH28" i="3"/>
  <c r="FH29" i="3" s="1"/>
  <c r="FI28" i="3"/>
  <c r="FI29" i="3" s="1"/>
  <c r="FJ28" i="3"/>
  <c r="FJ29" i="3" s="1"/>
  <c r="FK28" i="3"/>
  <c r="FK29" i="3" s="1"/>
  <c r="K46" i="2" l="1"/>
  <c r="J46" i="2" s="1"/>
  <c r="M45" i="2"/>
  <c r="I45" i="2"/>
  <c r="E48" i="2"/>
  <c r="D48" i="2" s="1"/>
  <c r="D44" i="2"/>
  <c r="AA27" i="2"/>
  <c r="G35" i="2" s="1"/>
  <c r="F35" i="2" s="1"/>
  <c r="M46" i="3"/>
  <c r="L46" i="3" s="1"/>
  <c r="K27" i="2"/>
  <c r="E32" i="3"/>
  <c r="K46" i="3"/>
  <c r="J46" i="3" s="1"/>
  <c r="E43" i="3"/>
  <c r="D43" i="3" s="1"/>
  <c r="E41" i="3"/>
  <c r="D41" i="3" s="1"/>
  <c r="E42" i="3"/>
  <c r="D42" i="3" s="1"/>
  <c r="I37" i="3"/>
  <c r="H37" i="3" s="1"/>
  <c r="E39" i="2"/>
  <c r="D39" i="2" s="1"/>
  <c r="L44" i="2"/>
  <c r="E49" i="2"/>
  <c r="D49" i="2" s="1"/>
  <c r="E45" i="2"/>
  <c r="D45" i="2" s="1"/>
  <c r="E35" i="2"/>
  <c r="D35" i="2" s="1"/>
  <c r="E52" i="3"/>
  <c r="D52" i="3" s="1"/>
  <c r="E51" i="3"/>
  <c r="D51" i="3" s="1"/>
  <c r="E50" i="3"/>
  <c r="D50" i="3" s="1"/>
  <c r="M47" i="3"/>
  <c r="L47" i="3" s="1"/>
  <c r="M48" i="3"/>
  <c r="L48" i="3" s="1"/>
  <c r="K47" i="3"/>
  <c r="J47" i="3" s="1"/>
  <c r="K48" i="3"/>
  <c r="J48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I38" i="3"/>
  <c r="G37" i="3"/>
  <c r="F37" i="3" s="1"/>
  <c r="G38" i="3"/>
  <c r="F38" i="3" s="1"/>
  <c r="F39" i="3"/>
  <c r="E37" i="3"/>
  <c r="D37" i="3" s="1"/>
  <c r="E38" i="3"/>
  <c r="D38" i="3" s="1"/>
  <c r="E39" i="3"/>
  <c r="D39" i="3" s="1"/>
  <c r="E33" i="3"/>
  <c r="D33" i="3" s="1"/>
  <c r="E34" i="3"/>
  <c r="D34" i="3" s="1"/>
  <c r="E50" i="2"/>
  <c r="D50" i="2" s="1"/>
  <c r="D51" i="2" s="1"/>
  <c r="L45" i="2"/>
  <c r="M46" i="2"/>
  <c r="L46" i="2" s="1"/>
  <c r="J44" i="2"/>
  <c r="K45" i="2"/>
  <c r="J45" i="2" s="1"/>
  <c r="I44" i="2"/>
  <c r="H44" i="2" s="1"/>
  <c r="G44" i="2"/>
  <c r="F44" i="2" s="1"/>
  <c r="G45" i="2"/>
  <c r="F45" i="2" s="1"/>
  <c r="G46" i="2"/>
  <c r="F46" i="2" s="1"/>
  <c r="E46" i="2"/>
  <c r="D46" i="2" s="1"/>
  <c r="E40" i="2"/>
  <c r="D40" i="2" s="1"/>
  <c r="D41" i="2"/>
  <c r="G37" i="2"/>
  <c r="F37" i="2" s="1"/>
  <c r="E36" i="2"/>
  <c r="D36" i="2" s="1"/>
  <c r="E37" i="2"/>
  <c r="D37" i="2" s="1"/>
  <c r="E30" i="2"/>
  <c r="D30" i="2" s="1"/>
  <c r="E31" i="2"/>
  <c r="D31" i="2" s="1"/>
  <c r="E32" i="2"/>
  <c r="N44" i="2" l="1"/>
  <c r="O45" i="2"/>
  <c r="H45" i="2"/>
  <c r="N45" i="2" s="1"/>
  <c r="H46" i="2"/>
  <c r="N46" i="2" s="1"/>
  <c r="O46" i="2"/>
  <c r="H39" i="3"/>
  <c r="J39" i="3" s="1"/>
  <c r="K39" i="3"/>
  <c r="H38" i="3"/>
  <c r="J38" i="3" s="1"/>
  <c r="J40" i="3" s="1"/>
  <c r="K38" i="3"/>
  <c r="K40" i="3" s="1"/>
  <c r="F47" i="2"/>
  <c r="J47" i="2"/>
  <c r="L47" i="2"/>
  <c r="D42" i="2"/>
  <c r="D38" i="2"/>
  <c r="G36" i="2"/>
  <c r="F36" i="2" s="1"/>
  <c r="F38" i="2" s="1"/>
  <c r="F40" i="3"/>
  <c r="D40" i="3"/>
  <c r="D33" i="2"/>
  <c r="D35" i="3"/>
  <c r="J49" i="3"/>
  <c r="M47" i="2"/>
  <c r="E38" i="2"/>
  <c r="D53" i="3"/>
  <c r="E53" i="3"/>
  <c r="M49" i="3"/>
  <c r="L49" i="3"/>
  <c r="K49" i="3"/>
  <c r="I49" i="3"/>
  <c r="H49" i="3"/>
  <c r="G49" i="3"/>
  <c r="F49" i="3"/>
  <c r="E44" i="3"/>
  <c r="D44" i="3"/>
  <c r="E49" i="3"/>
  <c r="D49" i="3"/>
  <c r="I40" i="3"/>
  <c r="G40" i="3"/>
  <c r="E35" i="3"/>
  <c r="E40" i="3"/>
  <c r="K47" i="2"/>
  <c r="G47" i="2"/>
  <c r="I47" i="2"/>
  <c r="E47" i="2"/>
  <c r="E42" i="2"/>
  <c r="E33" i="2"/>
  <c r="O47" i="2" l="1"/>
  <c r="H47" i="2"/>
  <c r="H40" i="3"/>
  <c r="G38" i="2"/>
  <c r="E51" i="2"/>
</calcChain>
</file>

<file path=xl/sharedStrings.xml><?xml version="1.0" encoding="utf-8"?>
<sst xmlns="http://schemas.openxmlformats.org/spreadsheetml/2006/main" count="644" uniqueCount="526">
  <si>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</si>
  <si>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</si>
  <si>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</si>
  <si>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</si>
  <si>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</si>
  <si>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</si>
  <si>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</si>
  <si>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</si>
  <si>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</si>
  <si>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</si>
  <si>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</si>
  <si>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</si>
  <si>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</si>
  <si>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</si>
  <si>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</si>
  <si>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</si>
  <si>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</si>
  <si>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</si>
  <si>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</si>
  <si>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</si>
  <si>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</si>
  <si>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</si>
  <si>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</si>
  <si>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</si>
  <si>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</si>
  <si>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</si>
  <si>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</si>
  <si>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</si>
  <si>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</si>
  <si>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</si>
  <si>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</si>
  <si>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</si>
  <si>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</si>
  <si>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</si>
  <si>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</si>
  <si>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</si>
  <si>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</si>
  <si>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</si>
  <si>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</si>
  <si>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</si>
  <si>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</si>
  <si>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</si>
  <si>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</si>
  <si>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</si>
  <si>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</si>
  <si>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</si>
  <si>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</si>
  <si>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</si>
  <si>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</si>
  <si>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</si>
  <si>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</si>
  <si>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</si>
  <si>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</si>
  <si>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</si>
  <si>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</si>
  <si>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</si>
  <si>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</si>
  <si>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</si>
  <si>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</si>
  <si>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</si>
  <si>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</si>
  <si>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</si>
  <si>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</si>
  <si>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</si>
  <si>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</si>
  <si>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</si>
  <si>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</si>
  <si>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</si>
  <si>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</si>
  <si>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</si>
  <si>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</si>
  <si>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</si>
  <si>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</si>
  <si>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</si>
  <si>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</si>
  <si>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</si>
  <si>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</si>
  <si>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</si>
  <si>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</si>
  <si>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</si>
  <si>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</si>
  <si>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</si>
  <si>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</si>
  <si>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</si>
  <si>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</si>
  <si>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</si>
  <si>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</si>
  <si>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</si>
  <si>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</si>
  <si>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</si>
  <si>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</si>
  <si>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</si>
  <si>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</si>
  <si>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</si>
  <si>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</si>
  <si>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</si>
  <si>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</si>
  <si>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</si>
  <si>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</si>
  <si>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</si>
  <si>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</si>
  <si>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</si>
  <si>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</si>
  <si>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</si>
  <si>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</si>
  <si>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</si>
  <si>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</si>
  <si>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</si>
  <si>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</si>
  <si>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</si>
  <si>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</si>
  <si>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</si>
  <si>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</si>
  <si>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</si>
  <si>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</si>
  <si>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</si>
  <si>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</si>
  <si>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</si>
  <si>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</si>
  <si>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</si>
  <si>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</si>
  <si>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</si>
  <si>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</si>
  <si>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</si>
  <si>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</si>
  <si>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</si>
  <si>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</si>
  <si>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</si>
  <si>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</si>
  <si>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</si>
  <si>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</si>
  <si>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</si>
  <si>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</si>
  <si>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</si>
  <si>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</si>
  <si>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</si>
  <si>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</si>
  <si>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</si>
  <si>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</si>
  <si>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</si>
  <si>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</si>
  <si>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</si>
  <si>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</si>
  <si>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</si>
  <si>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</si>
  <si>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</si>
  <si>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</si>
  <si>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</si>
  <si>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</si>
  <si>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</si>
  <si>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</si>
  <si>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</si>
  <si>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</si>
  <si>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</si>
  <si>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</si>
  <si>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</si>
  <si>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</si>
  <si>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</si>
  <si>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</si>
  <si>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</si>
  <si>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</si>
  <si>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</si>
  <si>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</si>
  <si>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</si>
  <si>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</si>
  <si>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</si>
  <si>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</si>
  <si>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</si>
  <si>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</si>
  <si>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</si>
  <si>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</si>
  <si>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</si>
  <si>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</si>
  <si>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</si>
  <si>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</si>
  <si>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</si>
  <si>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</si>
  <si>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</si>
  <si>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</si>
  <si>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</si>
  <si>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</si>
  <si>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</si>
  <si>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</si>
  <si>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</si>
  <si>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</si>
  <si>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</si>
  <si>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</si>
  <si>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</si>
  <si>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</si>
  <si>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</si>
  <si>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</si>
  <si>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</si>
  <si>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</si>
  <si>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</si>
  <si>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</si>
  <si>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</si>
  <si>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</si>
  <si>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</si>
  <si>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</si>
  <si>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</si>
  <si>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</si>
  <si>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</si>
  <si>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</si>
  <si>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</si>
  <si>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</si>
  <si>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</si>
  <si>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</si>
  <si>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</si>
  <si>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</si>
  <si>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</si>
  <si>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</si>
  <si>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</si>
  <si>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</si>
  <si>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</si>
  <si>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</si>
  <si>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</si>
  <si>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</si>
  <si>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</si>
  <si>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</si>
  <si>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</si>
  <si>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</si>
  <si>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</si>
  <si>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</si>
  <si>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</si>
  <si>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</si>
  <si>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</si>
  <si>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</si>
  <si>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</si>
  <si>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</si>
  <si>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</si>
  <si>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</si>
  <si>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</si>
  <si>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</si>
  <si>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</si>
  <si>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</si>
  <si>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</si>
  <si>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</si>
  <si>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</si>
  <si>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</si>
  <si>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</si>
  <si>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</si>
  <si>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</si>
  <si>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</si>
  <si>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</si>
  <si>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</si>
  <si>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</si>
  <si>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</si>
  <si>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</si>
  <si>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</si>
  <si>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</si>
  <si>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</si>
  <si>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</si>
  <si>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</si>
  <si>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</si>
  <si>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</si>
  <si>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</si>
  <si>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</si>
  <si>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</si>
  <si>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</si>
  <si>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</si>
  <si>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</si>
  <si>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</si>
  <si>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</si>
  <si>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</si>
  <si>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</si>
  <si>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</si>
  <si>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</si>
  <si>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</si>
  <si>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</si>
  <si>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</si>
  <si>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</si>
  <si>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</si>
  <si>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</si>
  <si>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</si>
  <si>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</si>
  <si>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</si>
  <si>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</si>
  <si>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</si>
  <si>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</si>
  <si>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</si>
  <si>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</si>
  <si>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</si>
  <si>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</si>
  <si>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</si>
  <si>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</si>
  <si>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</si>
  <si>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</si>
  <si>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</si>
  <si>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</si>
  <si>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</si>
  <si>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</si>
  <si>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</si>
  <si>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</si>
  <si>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</si>
  <si>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</si>
  <si>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</si>
  <si>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</si>
  <si>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</si>
  <si>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</si>
  <si>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</si>
  <si>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</si>
  <si>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</si>
  <si>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</si>
  <si>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</si>
  <si>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</si>
  <si>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</si>
  <si>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</si>
  <si>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</si>
  <si>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</si>
  <si>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</si>
  <si>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</si>
  <si>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</si>
  <si>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</si>
  <si>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</si>
  <si>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</si>
  <si>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</si>
  <si>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</si>
  <si>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</si>
  <si>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</si>
  <si>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</si>
  <si>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</si>
  <si>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</si>
  <si>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</si>
  <si>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</si>
  <si>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</si>
  <si>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</si>
  <si>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</si>
  <si>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</si>
  <si>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</si>
  <si>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</si>
  <si>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</si>
  <si>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</si>
  <si>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</si>
  <si>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</si>
  <si>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</si>
  <si>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</si>
  <si>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</si>
  <si>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</si>
  <si>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</si>
  <si>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</si>
  <si>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</si>
  <si>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</si>
  <si>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</si>
  <si>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</si>
  <si>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</si>
  <si>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</si>
  <si>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</si>
  <si>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</si>
  <si>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</si>
  <si>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</si>
  <si>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</si>
  <si>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</si>
  <si>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</si>
  <si>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</si>
  <si>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</si>
  <si>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</si>
  <si>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</si>
  <si>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</si>
  <si>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</si>
  <si>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</si>
  <si>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</si>
  <si>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</si>
  <si>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</si>
  <si>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</si>
  <si>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</si>
  <si>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</si>
  <si>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</si>
  <si>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</si>
  <si>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</si>
  <si>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</si>
  <si>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</si>
  <si>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</si>
  <si>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</si>
  <si>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</si>
  <si>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</si>
  <si>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</si>
  <si>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</si>
  <si>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</si>
  <si>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</si>
  <si>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</si>
  <si>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</si>
  <si>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</si>
  <si>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</si>
  <si>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</si>
  <si>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</si>
  <si>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</si>
  <si>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</si>
  <si>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</si>
  <si>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</si>
  <si>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</si>
  <si>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</si>
  <si>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</si>
  <si>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</si>
  <si>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</si>
  <si>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</si>
  <si>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</si>
  <si>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</si>
  <si>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</si>
  <si>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</si>
  <si>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</si>
  <si>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</si>
  <si>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</si>
  <si>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</si>
  <si>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</si>
  <si>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</si>
  <si>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</si>
  <si>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</si>
  <si>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</si>
  <si>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</si>
  <si>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</si>
  <si>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</si>
  <si>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</si>
  <si>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</si>
  <si>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</si>
  <si>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</si>
  <si>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</si>
  <si>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</si>
  <si>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</si>
  <si>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</si>
  <si>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</si>
  <si>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</si>
  <si>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</si>
  <si>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</si>
  <si>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</si>
  <si>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</si>
  <si>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</si>
  <si>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</si>
  <si>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</si>
  <si>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</si>
  <si>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</si>
  <si>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</si>
  <si>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</si>
  <si>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</si>
  <si>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</si>
  <si>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</si>
  <si>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</si>
  <si>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</si>
  <si>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</si>
  <si>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</si>
  <si>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</si>
  <si>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</si>
  <si>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</si>
  <si>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</si>
  <si>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</si>
  <si>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</si>
  <si>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</si>
  <si>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</si>
  <si>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</si>
  <si>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</si>
  <si>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</si>
  <si>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</si>
  <si>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</si>
  <si>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</si>
  <si>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</si>
  <si>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</si>
  <si>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</si>
  <si>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</si>
  <si>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</si>
  <si>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</si>
  <si>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</si>
  <si>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</si>
  <si>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</si>
  <si>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</si>
  <si>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</si>
  <si>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</si>
  <si>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</si>
  <si>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</si>
  <si>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</si>
  <si>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</si>
  <si>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</si>
  <si>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</si>
  <si>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</si>
  <si>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</si>
  <si>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</si>
  <si>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</si>
  <si>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</si>
  <si>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</si>
  <si>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</si>
  <si>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</si>
  <si>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</si>
  <si>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</si>
  <si>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</si>
  <si>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</si>
  <si>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</si>
  <si>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</si>
  <si>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</si>
  <si>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</si>
  <si>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</si>
  <si>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</si>
  <si>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</si>
  <si>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</si>
  <si>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</si>
  <si>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</si>
  <si>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</si>
  <si>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 Топ: "Ботақан"        Өткізу кезеңі: аралық           Өткізу мерзімі:11.09.2025.</t>
  </si>
  <si>
    <t>Бастырбаева Алиса</t>
  </si>
  <si>
    <t>Вебер Алиса</t>
  </si>
  <si>
    <t>Гейделин Ярослав</t>
  </si>
  <si>
    <t>Гиря Аделина</t>
  </si>
  <si>
    <t>Жұмаш Ақжан</t>
  </si>
  <si>
    <t>Калисниченко Алина</t>
  </si>
  <si>
    <t>Любитская Александра</t>
  </si>
  <si>
    <t>Могильченко Роман</t>
  </si>
  <si>
    <t>Сагатов Карим</t>
  </si>
  <si>
    <t>Селиверствов Андрей</t>
  </si>
  <si>
    <t>Сечина София</t>
  </si>
  <si>
    <t xml:space="preserve">Харбиев Нурислам </t>
  </si>
  <si>
    <t>Хасанов Эмирхан</t>
  </si>
  <si>
    <t>Хузятов Роман</t>
  </si>
  <si>
    <t xml:space="preserve"> +RC:R[11]C[2]заттардың арасымен еңбектейді, гимнастикалық қабырғаға өрмелейді және одан түседі:</t>
  </si>
  <si>
    <t>Бабакова Алиса</t>
  </si>
  <si>
    <t>Галлямов Ярослав</t>
  </si>
  <si>
    <t>Гланв Павел</t>
  </si>
  <si>
    <t>Качура Лев</t>
  </si>
  <si>
    <t>Космыч Элина</t>
  </si>
  <si>
    <t>Михайловская Элина</t>
  </si>
  <si>
    <t>Нурлан Асылым</t>
  </si>
  <si>
    <t>Рустем Ертуған</t>
  </si>
  <si>
    <t xml:space="preserve">Чернявский Дени </t>
  </si>
  <si>
    <t>Шамиданов Константин</t>
  </si>
  <si>
    <t>\</t>
  </si>
  <si>
    <t xml:space="preserve">                                  Оқу жылы: 2025-2026                               Топ:   "Бөбектер"               Өткізу кезеңі: бастапқы        Өткізу мерзімі: 11.09.2025</t>
  </si>
  <si>
    <t>Дене тәрбиесі</t>
  </si>
  <si>
    <t>Тіл дамыту</t>
  </si>
  <si>
    <t>Дорофей София</t>
  </si>
  <si>
    <t xml:space="preserve"> Ортаңғы жас тобына арналған (3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</si>
</sst>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0" fillId="0" borderId="1" xfId="0" applyFill="1" applyBorder="1"/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12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1" fontId="0" fillId="0" borderId="0" xfId="0" applyNumberForma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opLeftCell="A27" workbookViewId="0">
      <selection activeCell="D34" sqref="D34:E34"/>
    </sheetView>
  </sheetViews>
  <sheetFormatPr defaultRowHeight="15" x14ac:dyDescent="0.25"/>
  <cols>
    <col min="2" max="2" width="31.140625" customWidth="1"/>
    <col min="5" max="5" width="9" customWidth="1"/>
    <col min="6" max="6" width="9.42578125" customWidth="1"/>
    <col min="7" max="7" width="8.85546875" customWidth="1"/>
    <col min="8" max="8" width="9.5703125" customWidth="1"/>
    <col min="9" max="9" width="6" customWidth="1"/>
    <col min="10" max="10" width="6.7109375" customWidth="1"/>
    <col min="11" max="11" width="8.5703125" customWidth="1"/>
    <col min="12" max="12" width="7" customWidth="1"/>
    <col min="13" max="13" width="11.28515625" customWidth="1"/>
    <col min="14" max="14" width="9.85546875" customWidth="1"/>
    <col min="15" max="15" width="8.85546875" customWidth="1"/>
    <col min="27" max="122" width="9.140625" style="43"/>
  </cols>
  <sheetData>
    <row r="1" spans="1:254" ht="15.75" x14ac:dyDescent="0.25">
      <c r="A1" s="4" t="s">
        <v>52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0" t="s">
        <v>494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5"/>
      <c r="P2" s="5"/>
      <c r="Q2" s="5"/>
      <c r="R2" s="5"/>
      <c r="S2" s="5"/>
      <c r="T2" s="5"/>
      <c r="U2" s="5"/>
      <c r="V2" s="5"/>
      <c r="DP2" s="82" t="s">
        <v>492</v>
      </c>
      <c r="DQ2" s="8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67" t="s">
        <v>0</v>
      </c>
      <c r="B5" s="67" t="s">
        <v>1</v>
      </c>
      <c r="C5" s="68" t="s">
        <v>19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59" t="s">
        <v>2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76" t="s">
        <v>31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40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46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67"/>
      <c r="B6" s="67"/>
      <c r="C6" s="61" t="s">
        <v>522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18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32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57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41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5" t="s">
        <v>72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84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42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3" t="s">
        <v>47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50"/>
      <c r="AB7" s="50"/>
      <c r="AC7" s="50"/>
      <c r="AD7" s="50"/>
      <c r="AE7" s="50"/>
      <c r="AF7" s="50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</row>
    <row r="8" spans="1:254" ht="15.75" hidden="1" x14ac:dyDescent="0.25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50"/>
      <c r="AB8" s="50"/>
      <c r="AC8" s="50"/>
      <c r="AD8" s="50"/>
      <c r="AE8" s="50"/>
      <c r="AF8" s="50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</row>
    <row r="9" spans="1:254" ht="15.75" hidden="1" x14ac:dyDescent="0.25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50"/>
      <c r="AB9" s="50"/>
      <c r="AC9" s="50"/>
      <c r="AD9" s="50"/>
      <c r="AE9" s="50"/>
      <c r="AF9" s="50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</row>
    <row r="10" spans="1:254" ht="15.75" hidden="1" x14ac:dyDescent="0.25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50"/>
      <c r="AB10" s="50"/>
      <c r="AC10" s="50"/>
      <c r="AD10" s="50"/>
      <c r="AE10" s="50"/>
      <c r="AF10" s="50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</row>
    <row r="11" spans="1:254" ht="15.75" hidden="1" x14ac:dyDescent="0.25">
      <c r="A11" s="67"/>
      <c r="B11" s="67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50"/>
      <c r="AB11" s="50"/>
      <c r="AC11" s="50"/>
      <c r="AD11" s="50"/>
      <c r="AE11" s="50"/>
      <c r="AF11" s="50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</row>
    <row r="12" spans="1:254" ht="15.75" x14ac:dyDescent="0.25">
      <c r="A12" s="67"/>
      <c r="B12" s="67"/>
      <c r="C12" s="61" t="s">
        <v>53</v>
      </c>
      <c r="D12" s="61" t="s">
        <v>5</v>
      </c>
      <c r="E12" s="61" t="s">
        <v>6</v>
      </c>
      <c r="F12" s="61" t="s">
        <v>54</v>
      </c>
      <c r="G12" s="61" t="s">
        <v>7</v>
      </c>
      <c r="H12" s="61" t="s">
        <v>8</v>
      </c>
      <c r="I12" s="61" t="s">
        <v>55</v>
      </c>
      <c r="J12" s="61" t="s">
        <v>9</v>
      </c>
      <c r="K12" s="61" t="s">
        <v>10</v>
      </c>
      <c r="L12" s="61" t="s">
        <v>56</v>
      </c>
      <c r="M12" s="61" t="s">
        <v>9</v>
      </c>
      <c r="N12" s="61" t="s">
        <v>10</v>
      </c>
      <c r="O12" s="61" t="s">
        <v>70</v>
      </c>
      <c r="P12" s="61"/>
      <c r="Q12" s="61"/>
      <c r="R12" s="61" t="s">
        <v>5</v>
      </c>
      <c r="S12" s="61"/>
      <c r="T12" s="61"/>
      <c r="U12" s="61" t="s">
        <v>71</v>
      </c>
      <c r="V12" s="61"/>
      <c r="W12" s="61"/>
      <c r="X12" s="61" t="s">
        <v>12</v>
      </c>
      <c r="Y12" s="61"/>
      <c r="Z12" s="61"/>
      <c r="AA12" s="77" t="s">
        <v>7</v>
      </c>
      <c r="AB12" s="77"/>
      <c r="AC12" s="77"/>
      <c r="AD12" s="77" t="s">
        <v>8</v>
      </c>
      <c r="AE12" s="77"/>
      <c r="AF12" s="77"/>
      <c r="AG12" s="73" t="s">
        <v>13</v>
      </c>
      <c r="AH12" s="73"/>
      <c r="AI12" s="73"/>
      <c r="AJ12" s="77" t="s">
        <v>9</v>
      </c>
      <c r="AK12" s="77"/>
      <c r="AL12" s="77"/>
      <c r="AM12" s="73" t="s">
        <v>66</v>
      </c>
      <c r="AN12" s="73"/>
      <c r="AO12" s="73"/>
      <c r="AP12" s="73" t="s">
        <v>67</v>
      </c>
      <c r="AQ12" s="73"/>
      <c r="AR12" s="73"/>
      <c r="AS12" s="73" t="s">
        <v>68</v>
      </c>
      <c r="AT12" s="73"/>
      <c r="AU12" s="73"/>
      <c r="AV12" s="73" t="s">
        <v>69</v>
      </c>
      <c r="AW12" s="73"/>
      <c r="AX12" s="73"/>
      <c r="AY12" s="73" t="s">
        <v>58</v>
      </c>
      <c r="AZ12" s="73"/>
      <c r="BA12" s="73"/>
      <c r="BB12" s="73" t="s">
        <v>59</v>
      </c>
      <c r="BC12" s="73"/>
      <c r="BD12" s="73"/>
      <c r="BE12" s="73" t="s">
        <v>60</v>
      </c>
      <c r="BF12" s="73"/>
      <c r="BG12" s="73"/>
      <c r="BH12" s="73" t="s">
        <v>61</v>
      </c>
      <c r="BI12" s="73"/>
      <c r="BJ12" s="73"/>
      <c r="BK12" s="73" t="s">
        <v>62</v>
      </c>
      <c r="BL12" s="73"/>
      <c r="BM12" s="73"/>
      <c r="BN12" s="73" t="s">
        <v>63</v>
      </c>
      <c r="BO12" s="73"/>
      <c r="BP12" s="73"/>
      <c r="BQ12" s="73" t="s">
        <v>64</v>
      </c>
      <c r="BR12" s="73"/>
      <c r="BS12" s="73"/>
      <c r="BT12" s="73" t="s">
        <v>65</v>
      </c>
      <c r="BU12" s="73"/>
      <c r="BV12" s="73"/>
      <c r="BW12" s="73" t="s">
        <v>77</v>
      </c>
      <c r="BX12" s="73"/>
      <c r="BY12" s="73"/>
      <c r="BZ12" s="73" t="s">
        <v>78</v>
      </c>
      <c r="CA12" s="73"/>
      <c r="CB12" s="73"/>
      <c r="CC12" s="73" t="s">
        <v>79</v>
      </c>
      <c r="CD12" s="73"/>
      <c r="CE12" s="73"/>
      <c r="CF12" s="73" t="s">
        <v>80</v>
      </c>
      <c r="CG12" s="73"/>
      <c r="CH12" s="73"/>
      <c r="CI12" s="73" t="s">
        <v>81</v>
      </c>
      <c r="CJ12" s="73"/>
      <c r="CK12" s="73"/>
      <c r="CL12" s="73" t="s">
        <v>82</v>
      </c>
      <c r="CM12" s="73"/>
      <c r="CN12" s="73"/>
      <c r="CO12" s="73" t="s">
        <v>83</v>
      </c>
      <c r="CP12" s="73"/>
      <c r="CQ12" s="73"/>
      <c r="CR12" s="73" t="s">
        <v>73</v>
      </c>
      <c r="CS12" s="73"/>
      <c r="CT12" s="73"/>
      <c r="CU12" s="73" t="s">
        <v>74</v>
      </c>
      <c r="CV12" s="73"/>
      <c r="CW12" s="73"/>
      <c r="CX12" s="73" t="s">
        <v>75</v>
      </c>
      <c r="CY12" s="73"/>
      <c r="CZ12" s="73"/>
      <c r="DA12" s="73" t="s">
        <v>76</v>
      </c>
      <c r="DB12" s="73"/>
      <c r="DC12" s="73"/>
      <c r="DD12" s="73" t="s">
        <v>85</v>
      </c>
      <c r="DE12" s="73"/>
      <c r="DF12" s="73"/>
      <c r="DG12" s="73" t="s">
        <v>86</v>
      </c>
      <c r="DH12" s="73"/>
      <c r="DI12" s="73"/>
      <c r="DJ12" s="73" t="s">
        <v>87</v>
      </c>
      <c r="DK12" s="73"/>
      <c r="DL12" s="73"/>
      <c r="DM12" s="73" t="s">
        <v>88</v>
      </c>
      <c r="DN12" s="73"/>
      <c r="DO12" s="73"/>
      <c r="DP12" s="73" t="s">
        <v>89</v>
      </c>
      <c r="DQ12" s="73"/>
      <c r="DR12" s="73"/>
    </row>
    <row r="13" spans="1:254" ht="59.25" customHeight="1" x14ac:dyDescent="0.25">
      <c r="A13" s="67"/>
      <c r="B13" s="67"/>
      <c r="C13" s="66" t="s">
        <v>339</v>
      </c>
      <c r="D13" s="66"/>
      <c r="E13" s="66"/>
      <c r="F13" s="66" t="s">
        <v>343</v>
      </c>
      <c r="G13" s="66"/>
      <c r="H13" s="66"/>
      <c r="I13" s="66" t="s">
        <v>344</v>
      </c>
      <c r="J13" s="66"/>
      <c r="K13" s="66"/>
      <c r="L13" s="66" t="s">
        <v>345</v>
      </c>
      <c r="M13" s="66"/>
      <c r="N13" s="66"/>
      <c r="O13" s="66" t="s">
        <v>98</v>
      </c>
      <c r="P13" s="66"/>
      <c r="Q13" s="66"/>
      <c r="R13" s="66" t="s">
        <v>100</v>
      </c>
      <c r="S13" s="66"/>
      <c r="T13" s="66"/>
      <c r="U13" s="66" t="s">
        <v>347</v>
      </c>
      <c r="V13" s="66"/>
      <c r="W13" s="66"/>
      <c r="X13" s="66" t="s">
        <v>348</v>
      </c>
      <c r="Y13" s="66"/>
      <c r="Z13" s="66"/>
      <c r="AA13" s="74" t="s">
        <v>349</v>
      </c>
      <c r="AB13" s="74"/>
      <c r="AC13" s="74"/>
      <c r="AD13" s="74" t="s">
        <v>351</v>
      </c>
      <c r="AE13" s="74"/>
      <c r="AF13" s="74"/>
      <c r="AG13" s="74" t="s">
        <v>353</v>
      </c>
      <c r="AH13" s="74"/>
      <c r="AI13" s="74"/>
      <c r="AJ13" s="74" t="s">
        <v>488</v>
      </c>
      <c r="AK13" s="74"/>
      <c r="AL13" s="74"/>
      <c r="AM13" s="74" t="s">
        <v>358</v>
      </c>
      <c r="AN13" s="74"/>
      <c r="AO13" s="74"/>
      <c r="AP13" s="74" t="s">
        <v>359</v>
      </c>
      <c r="AQ13" s="74"/>
      <c r="AR13" s="74"/>
      <c r="AS13" s="74" t="s">
        <v>360</v>
      </c>
      <c r="AT13" s="74"/>
      <c r="AU13" s="74"/>
      <c r="AV13" s="74" t="s">
        <v>361</v>
      </c>
      <c r="AW13" s="74"/>
      <c r="AX13" s="74"/>
      <c r="AY13" s="74" t="s">
        <v>363</v>
      </c>
      <c r="AZ13" s="74"/>
      <c r="BA13" s="74"/>
      <c r="BB13" s="74" t="s">
        <v>364</v>
      </c>
      <c r="BC13" s="74"/>
      <c r="BD13" s="74"/>
      <c r="BE13" s="74" t="s">
        <v>365</v>
      </c>
      <c r="BF13" s="74"/>
      <c r="BG13" s="74"/>
      <c r="BH13" s="74" t="s">
        <v>366</v>
      </c>
      <c r="BI13" s="74"/>
      <c r="BJ13" s="74"/>
      <c r="BK13" s="74" t="s">
        <v>367</v>
      </c>
      <c r="BL13" s="74"/>
      <c r="BM13" s="74"/>
      <c r="BN13" s="74" t="s">
        <v>369</v>
      </c>
      <c r="BO13" s="74"/>
      <c r="BP13" s="74"/>
      <c r="BQ13" s="74" t="s">
        <v>370</v>
      </c>
      <c r="BR13" s="74"/>
      <c r="BS13" s="74"/>
      <c r="BT13" s="74" t="s">
        <v>372</v>
      </c>
      <c r="BU13" s="74"/>
      <c r="BV13" s="74"/>
      <c r="BW13" s="74" t="s">
        <v>374</v>
      </c>
      <c r="BX13" s="74"/>
      <c r="BY13" s="74"/>
      <c r="BZ13" s="74" t="s">
        <v>375</v>
      </c>
      <c r="CA13" s="74"/>
      <c r="CB13" s="74"/>
      <c r="CC13" s="74" t="s">
        <v>379</v>
      </c>
      <c r="CD13" s="74"/>
      <c r="CE13" s="74"/>
      <c r="CF13" s="74" t="s">
        <v>382</v>
      </c>
      <c r="CG13" s="74"/>
      <c r="CH13" s="74"/>
      <c r="CI13" s="74" t="s">
        <v>383</v>
      </c>
      <c r="CJ13" s="74"/>
      <c r="CK13" s="74"/>
      <c r="CL13" s="74" t="s">
        <v>384</v>
      </c>
      <c r="CM13" s="74"/>
      <c r="CN13" s="74"/>
      <c r="CO13" s="74" t="s">
        <v>385</v>
      </c>
      <c r="CP13" s="74"/>
      <c r="CQ13" s="74"/>
      <c r="CR13" s="74" t="s">
        <v>387</v>
      </c>
      <c r="CS13" s="74"/>
      <c r="CT13" s="74"/>
      <c r="CU13" s="74" t="s">
        <v>388</v>
      </c>
      <c r="CV13" s="74"/>
      <c r="CW13" s="74"/>
      <c r="CX13" s="74" t="s">
        <v>389</v>
      </c>
      <c r="CY13" s="74"/>
      <c r="CZ13" s="74"/>
      <c r="DA13" s="74" t="s">
        <v>390</v>
      </c>
      <c r="DB13" s="74"/>
      <c r="DC13" s="74"/>
      <c r="DD13" s="74" t="s">
        <v>391</v>
      </c>
      <c r="DE13" s="74"/>
      <c r="DF13" s="74"/>
      <c r="DG13" s="74" t="s">
        <v>392</v>
      </c>
      <c r="DH13" s="74"/>
      <c r="DI13" s="74"/>
      <c r="DJ13" s="74" t="s">
        <v>394</v>
      </c>
      <c r="DK13" s="74"/>
      <c r="DL13" s="74"/>
      <c r="DM13" s="74" t="s">
        <v>395</v>
      </c>
      <c r="DN13" s="74"/>
      <c r="DO13" s="74"/>
      <c r="DP13" s="74" t="s">
        <v>396</v>
      </c>
      <c r="DQ13" s="74"/>
      <c r="DR13" s="74"/>
    </row>
    <row r="14" spans="1:254" ht="83.25" customHeight="1" x14ac:dyDescent="0.25">
      <c r="A14" s="67"/>
      <c r="B14" s="67"/>
      <c r="C14" s="25" t="s">
        <v>340</v>
      </c>
      <c r="D14" s="25" t="s">
        <v>341</v>
      </c>
      <c r="E14" s="25" t="s">
        <v>342</v>
      </c>
      <c r="F14" s="25" t="s">
        <v>17</v>
      </c>
      <c r="G14" s="25" t="s">
        <v>38</v>
      </c>
      <c r="H14" s="25" t="s">
        <v>90</v>
      </c>
      <c r="I14" s="25" t="s">
        <v>92</v>
      </c>
      <c r="J14" s="25" t="s">
        <v>93</v>
      </c>
      <c r="K14" s="25" t="s">
        <v>94</v>
      </c>
      <c r="L14" s="25" t="s">
        <v>95</v>
      </c>
      <c r="M14" s="25" t="s">
        <v>96</v>
      </c>
      <c r="N14" s="25" t="s">
        <v>97</v>
      </c>
      <c r="O14" s="25" t="s">
        <v>99</v>
      </c>
      <c r="P14" s="25" t="s">
        <v>26</v>
      </c>
      <c r="Q14" s="25" t="s">
        <v>27</v>
      </c>
      <c r="R14" s="25" t="s">
        <v>28</v>
      </c>
      <c r="S14" s="25" t="s">
        <v>24</v>
      </c>
      <c r="T14" s="25" t="s">
        <v>346</v>
      </c>
      <c r="U14" s="25" t="s">
        <v>102</v>
      </c>
      <c r="V14" s="25" t="s">
        <v>24</v>
      </c>
      <c r="W14" s="25" t="s">
        <v>30</v>
      </c>
      <c r="X14" s="25" t="s">
        <v>22</v>
      </c>
      <c r="Y14" s="25" t="s">
        <v>107</v>
      </c>
      <c r="Z14" s="25" t="s">
        <v>108</v>
      </c>
      <c r="AA14" s="51" t="s">
        <v>45</v>
      </c>
      <c r="AB14" s="51" t="s">
        <v>350</v>
      </c>
      <c r="AC14" s="51" t="s">
        <v>346</v>
      </c>
      <c r="AD14" s="51" t="s">
        <v>112</v>
      </c>
      <c r="AE14" s="51" t="s">
        <v>315</v>
      </c>
      <c r="AF14" s="51" t="s">
        <v>352</v>
      </c>
      <c r="AG14" s="51" t="s">
        <v>354</v>
      </c>
      <c r="AH14" s="51" t="s">
        <v>355</v>
      </c>
      <c r="AI14" s="51" t="s">
        <v>356</v>
      </c>
      <c r="AJ14" s="51" t="s">
        <v>110</v>
      </c>
      <c r="AK14" s="51" t="s">
        <v>357</v>
      </c>
      <c r="AL14" s="51" t="s">
        <v>21</v>
      </c>
      <c r="AM14" s="51" t="s">
        <v>109</v>
      </c>
      <c r="AN14" s="51" t="s">
        <v>38</v>
      </c>
      <c r="AO14" s="51" t="s">
        <v>113</v>
      </c>
      <c r="AP14" s="51" t="s">
        <v>117</v>
      </c>
      <c r="AQ14" s="51" t="s">
        <v>118</v>
      </c>
      <c r="AR14" s="51" t="s">
        <v>37</v>
      </c>
      <c r="AS14" s="51" t="s">
        <v>114</v>
      </c>
      <c r="AT14" s="51" t="s">
        <v>115</v>
      </c>
      <c r="AU14" s="51" t="s">
        <v>116</v>
      </c>
      <c r="AV14" s="51" t="s">
        <v>120</v>
      </c>
      <c r="AW14" s="51" t="s">
        <v>362</v>
      </c>
      <c r="AX14" s="51" t="s">
        <v>121</v>
      </c>
      <c r="AY14" s="51" t="s">
        <v>122</v>
      </c>
      <c r="AZ14" s="51" t="s">
        <v>123</v>
      </c>
      <c r="BA14" s="51" t="s">
        <v>124</v>
      </c>
      <c r="BB14" s="51" t="s">
        <v>125</v>
      </c>
      <c r="BC14" s="51" t="s">
        <v>24</v>
      </c>
      <c r="BD14" s="51" t="s">
        <v>126</v>
      </c>
      <c r="BE14" s="51" t="s">
        <v>127</v>
      </c>
      <c r="BF14" s="51" t="s">
        <v>338</v>
      </c>
      <c r="BG14" s="51" t="s">
        <v>128</v>
      </c>
      <c r="BH14" s="51" t="s">
        <v>14</v>
      </c>
      <c r="BI14" s="51" t="s">
        <v>130</v>
      </c>
      <c r="BJ14" s="51" t="s">
        <v>48</v>
      </c>
      <c r="BK14" s="51" t="s">
        <v>131</v>
      </c>
      <c r="BL14" s="51" t="s">
        <v>368</v>
      </c>
      <c r="BM14" s="51" t="s">
        <v>132</v>
      </c>
      <c r="BN14" s="51" t="s">
        <v>34</v>
      </c>
      <c r="BO14" s="51" t="s">
        <v>15</v>
      </c>
      <c r="BP14" s="51" t="s">
        <v>16</v>
      </c>
      <c r="BQ14" s="51" t="s">
        <v>371</v>
      </c>
      <c r="BR14" s="51" t="s">
        <v>338</v>
      </c>
      <c r="BS14" s="51" t="s">
        <v>113</v>
      </c>
      <c r="BT14" s="51" t="s">
        <v>373</v>
      </c>
      <c r="BU14" s="51" t="s">
        <v>133</v>
      </c>
      <c r="BV14" s="51" t="s">
        <v>134</v>
      </c>
      <c r="BW14" s="51" t="s">
        <v>49</v>
      </c>
      <c r="BX14" s="51" t="s">
        <v>129</v>
      </c>
      <c r="BY14" s="51" t="s">
        <v>105</v>
      </c>
      <c r="BZ14" s="51" t="s">
        <v>376</v>
      </c>
      <c r="CA14" s="51" t="s">
        <v>377</v>
      </c>
      <c r="CB14" s="51" t="s">
        <v>378</v>
      </c>
      <c r="CC14" s="51" t="s">
        <v>380</v>
      </c>
      <c r="CD14" s="51" t="s">
        <v>381</v>
      </c>
      <c r="CE14" s="51" t="s">
        <v>135</v>
      </c>
      <c r="CF14" s="51" t="s">
        <v>136</v>
      </c>
      <c r="CG14" s="51" t="s">
        <v>137</v>
      </c>
      <c r="CH14" s="51" t="s">
        <v>33</v>
      </c>
      <c r="CI14" s="51" t="s">
        <v>138</v>
      </c>
      <c r="CJ14" s="51" t="s">
        <v>139</v>
      </c>
      <c r="CK14" s="51" t="s">
        <v>44</v>
      </c>
      <c r="CL14" s="51" t="s">
        <v>140</v>
      </c>
      <c r="CM14" s="51" t="s">
        <v>141</v>
      </c>
      <c r="CN14" s="51" t="s">
        <v>142</v>
      </c>
      <c r="CO14" s="51" t="s">
        <v>143</v>
      </c>
      <c r="CP14" s="51" t="s">
        <v>144</v>
      </c>
      <c r="CQ14" s="51" t="s">
        <v>386</v>
      </c>
      <c r="CR14" s="51" t="s">
        <v>145</v>
      </c>
      <c r="CS14" s="51" t="s">
        <v>146</v>
      </c>
      <c r="CT14" s="51" t="s">
        <v>147</v>
      </c>
      <c r="CU14" s="51" t="s">
        <v>150</v>
      </c>
      <c r="CV14" s="51" t="s">
        <v>151</v>
      </c>
      <c r="CW14" s="51" t="s">
        <v>152</v>
      </c>
      <c r="CX14" s="51" t="s">
        <v>154</v>
      </c>
      <c r="CY14" s="51" t="s">
        <v>155</v>
      </c>
      <c r="CZ14" s="51" t="s">
        <v>156</v>
      </c>
      <c r="DA14" s="51" t="s">
        <v>157</v>
      </c>
      <c r="DB14" s="51" t="s">
        <v>20</v>
      </c>
      <c r="DC14" s="51" t="s">
        <v>158</v>
      </c>
      <c r="DD14" s="51" t="s">
        <v>153</v>
      </c>
      <c r="DE14" s="51" t="s">
        <v>119</v>
      </c>
      <c r="DF14" s="51" t="s">
        <v>39</v>
      </c>
      <c r="DG14" s="51" t="s">
        <v>393</v>
      </c>
      <c r="DH14" s="51" t="s">
        <v>489</v>
      </c>
      <c r="DI14" s="51" t="s">
        <v>490</v>
      </c>
      <c r="DJ14" s="51" t="s">
        <v>159</v>
      </c>
      <c r="DK14" s="51" t="s">
        <v>160</v>
      </c>
      <c r="DL14" s="51" t="s">
        <v>161</v>
      </c>
      <c r="DM14" s="51" t="s">
        <v>162</v>
      </c>
      <c r="DN14" s="51" t="s">
        <v>163</v>
      </c>
      <c r="DO14" s="51" t="s">
        <v>164</v>
      </c>
      <c r="DP14" s="51" t="s">
        <v>167</v>
      </c>
      <c r="DQ14" s="51" t="s">
        <v>168</v>
      </c>
      <c r="DR14" s="51" t="s">
        <v>50</v>
      </c>
    </row>
    <row r="15" spans="1:254" ht="18.75" x14ac:dyDescent="0.3">
      <c r="A15" s="30">
        <v>1</v>
      </c>
      <c r="B15" s="28" t="s">
        <v>510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52"/>
      <c r="AB15" s="52">
        <v>1</v>
      </c>
      <c r="AC15" s="52"/>
      <c r="AD15" s="52">
        <v>1</v>
      </c>
      <c r="AE15" s="52"/>
      <c r="AF15" s="52"/>
      <c r="AG15" s="52"/>
      <c r="AH15" s="52"/>
      <c r="AI15" s="52">
        <v>1</v>
      </c>
      <c r="AJ15" s="52">
        <v>1</v>
      </c>
      <c r="AK15" s="52"/>
      <c r="AL15" s="52"/>
      <c r="AM15" s="52"/>
      <c r="AN15" s="52">
        <v>1</v>
      </c>
      <c r="AO15" s="52"/>
      <c r="AP15" s="52">
        <v>1</v>
      </c>
      <c r="AQ15" s="52"/>
      <c r="AR15" s="52"/>
      <c r="AS15" s="52">
        <v>1</v>
      </c>
      <c r="AT15" s="52"/>
      <c r="AU15" s="52"/>
      <c r="AV15" s="52">
        <v>1</v>
      </c>
      <c r="AW15" s="52"/>
      <c r="AX15" s="52"/>
      <c r="AY15" s="52">
        <v>1</v>
      </c>
      <c r="AZ15" s="52"/>
      <c r="BA15" s="52"/>
      <c r="BB15" s="52"/>
      <c r="BC15" s="52">
        <v>1</v>
      </c>
      <c r="BD15" s="52"/>
      <c r="BE15" s="52"/>
      <c r="BF15" s="52">
        <v>1</v>
      </c>
      <c r="BG15" s="52"/>
      <c r="BH15" s="52">
        <v>1</v>
      </c>
      <c r="BI15" s="52"/>
      <c r="BJ15" s="52"/>
      <c r="BK15" s="44"/>
      <c r="BL15" s="44">
        <v>1</v>
      </c>
      <c r="BM15" s="44"/>
      <c r="BN15" s="44">
        <v>1</v>
      </c>
      <c r="BO15" s="44"/>
      <c r="BP15" s="44"/>
      <c r="BQ15" s="44"/>
      <c r="BR15" s="44">
        <v>1</v>
      </c>
      <c r="BS15" s="44"/>
      <c r="BT15" s="44">
        <v>1</v>
      </c>
      <c r="BU15" s="44"/>
      <c r="BV15" s="44"/>
      <c r="BW15" s="44">
        <v>1</v>
      </c>
      <c r="BX15" s="44"/>
      <c r="BY15" s="44"/>
      <c r="BZ15" s="44"/>
      <c r="CA15" s="44">
        <v>1</v>
      </c>
      <c r="CB15" s="44"/>
      <c r="CC15" s="44">
        <v>1</v>
      </c>
      <c r="CD15" s="44"/>
      <c r="CE15" s="44"/>
      <c r="CF15" s="44">
        <v>1</v>
      </c>
      <c r="CG15" s="44"/>
      <c r="CH15" s="44"/>
      <c r="CI15" s="44">
        <v>1</v>
      </c>
      <c r="CJ15" s="44"/>
      <c r="CK15" s="44"/>
      <c r="CL15" s="44">
        <v>1</v>
      </c>
      <c r="CM15" s="44"/>
      <c r="CN15" s="44"/>
      <c r="CO15" s="44"/>
      <c r="CP15" s="44">
        <v>1</v>
      </c>
      <c r="CQ15" s="44"/>
      <c r="CR15" s="44">
        <v>1</v>
      </c>
      <c r="CS15" s="44"/>
      <c r="CT15" s="44"/>
      <c r="CU15" s="44"/>
      <c r="CV15" s="44">
        <v>1</v>
      </c>
      <c r="CW15" s="44"/>
      <c r="CX15" s="44">
        <v>1</v>
      </c>
      <c r="CY15" s="44"/>
      <c r="CZ15" s="44"/>
      <c r="DA15" s="44">
        <v>1</v>
      </c>
      <c r="DB15" s="44"/>
      <c r="DC15" s="44"/>
      <c r="DD15" s="44">
        <v>1</v>
      </c>
      <c r="DE15" s="44"/>
      <c r="DF15" s="44"/>
      <c r="DG15" s="44"/>
      <c r="DH15" s="44">
        <v>1</v>
      </c>
      <c r="DI15" s="44"/>
      <c r="DJ15" s="44">
        <v>1</v>
      </c>
      <c r="DK15" s="44"/>
      <c r="DL15" s="44"/>
      <c r="DM15" s="44"/>
      <c r="DN15" s="44">
        <v>1</v>
      </c>
      <c r="DO15" s="44"/>
      <c r="DP15" s="44">
        <v>1</v>
      </c>
      <c r="DQ15" s="44"/>
      <c r="DR15" s="4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8.75" x14ac:dyDescent="0.3">
      <c r="A16" s="31">
        <v>2</v>
      </c>
      <c r="B16" s="29" t="s">
        <v>511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Q16" s="7"/>
      <c r="R16" s="7">
        <v>1</v>
      </c>
      <c r="S16" s="7"/>
      <c r="T16" s="7"/>
      <c r="U16" s="7"/>
      <c r="V16" s="7">
        <v>1</v>
      </c>
      <c r="W16" s="7"/>
      <c r="X16" s="7">
        <v>1</v>
      </c>
      <c r="Y16" s="7"/>
      <c r="Z16" s="7"/>
      <c r="AA16" s="50"/>
      <c r="AB16" s="50"/>
      <c r="AC16" s="50">
        <v>1</v>
      </c>
      <c r="AD16" s="50"/>
      <c r="AE16" s="50">
        <v>1</v>
      </c>
      <c r="AF16" s="50"/>
      <c r="AG16" s="50">
        <v>1</v>
      </c>
      <c r="AH16" s="50"/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/>
      <c r="BC16" s="50">
        <v>1</v>
      </c>
      <c r="BD16" s="50"/>
      <c r="BE16" s="50"/>
      <c r="BF16" s="50">
        <v>1</v>
      </c>
      <c r="BG16" s="50"/>
      <c r="BH16" s="50"/>
      <c r="BI16" s="50"/>
      <c r="BJ16" s="50">
        <v>1</v>
      </c>
      <c r="BK16" s="44">
        <v>1</v>
      </c>
      <c r="BL16" s="44"/>
      <c r="BM16" s="44"/>
      <c r="BN16" s="44"/>
      <c r="BO16" s="44">
        <v>1</v>
      </c>
      <c r="BP16" s="44"/>
      <c r="BQ16" s="44">
        <v>1</v>
      </c>
      <c r="BR16" s="44"/>
      <c r="BS16" s="44"/>
      <c r="BT16" s="44"/>
      <c r="BU16" s="44"/>
      <c r="BV16" s="44">
        <v>1</v>
      </c>
      <c r="BW16" s="44"/>
      <c r="BX16" s="44">
        <v>1</v>
      </c>
      <c r="BY16" s="44"/>
      <c r="BZ16" s="44">
        <v>1</v>
      </c>
      <c r="CA16" s="44"/>
      <c r="CB16" s="44"/>
      <c r="CC16" s="44"/>
      <c r="CD16" s="44">
        <v>1</v>
      </c>
      <c r="CE16" s="44"/>
      <c r="CF16" s="44">
        <v>1</v>
      </c>
      <c r="CG16" s="44"/>
      <c r="CH16" s="44"/>
      <c r="CI16" s="44">
        <v>1</v>
      </c>
      <c r="CJ16" s="44"/>
      <c r="CK16" s="44"/>
      <c r="CL16" s="44">
        <v>1</v>
      </c>
      <c r="CM16" s="44"/>
      <c r="CN16" s="44"/>
      <c r="CO16" s="44"/>
      <c r="CP16" s="44"/>
      <c r="CQ16" s="44">
        <v>1</v>
      </c>
      <c r="CR16" s="44"/>
      <c r="CS16" s="44"/>
      <c r="CT16" s="44">
        <v>1</v>
      </c>
      <c r="CU16" s="44">
        <v>1</v>
      </c>
      <c r="CV16" s="44"/>
      <c r="CW16" s="44"/>
      <c r="CX16" s="44">
        <v>1</v>
      </c>
      <c r="CY16" s="44"/>
      <c r="CZ16" s="44"/>
      <c r="DA16" s="44"/>
      <c r="DB16" s="44"/>
      <c r="DC16" s="44">
        <v>1</v>
      </c>
      <c r="DD16" s="44"/>
      <c r="DE16" s="44">
        <v>1</v>
      </c>
      <c r="DF16" s="44"/>
      <c r="DG16" s="44"/>
      <c r="DH16" s="44">
        <v>1</v>
      </c>
      <c r="DI16" s="44"/>
      <c r="DJ16" s="44">
        <v>1</v>
      </c>
      <c r="DK16" s="44"/>
      <c r="DL16" s="44"/>
      <c r="DM16" s="44">
        <v>1</v>
      </c>
      <c r="DN16" s="44"/>
      <c r="DO16" s="44"/>
      <c r="DP16" s="44"/>
      <c r="DQ16" s="44">
        <v>1</v>
      </c>
      <c r="DR16" s="44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8.75" x14ac:dyDescent="0.3">
      <c r="A17" s="31">
        <v>3</v>
      </c>
      <c r="B17" s="29" t="s">
        <v>512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/>
      <c r="M17" s="7">
        <v>1</v>
      </c>
      <c r="N17" s="7"/>
      <c r="O17" s="7">
        <v>1</v>
      </c>
      <c r="P17" s="7"/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50"/>
      <c r="AB17" s="50">
        <v>1</v>
      </c>
      <c r="AC17" s="50"/>
      <c r="AD17" s="50">
        <v>1</v>
      </c>
      <c r="AE17" s="50"/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>
        <v>1</v>
      </c>
      <c r="AQ17" s="50"/>
      <c r="AR17" s="50"/>
      <c r="AS17" s="50">
        <v>1</v>
      </c>
      <c r="AT17" s="50"/>
      <c r="AU17" s="50"/>
      <c r="AV17" s="50"/>
      <c r="AW17" s="50">
        <v>1</v>
      </c>
      <c r="AX17" s="50"/>
      <c r="AY17" s="50">
        <v>1</v>
      </c>
      <c r="AZ17" s="50"/>
      <c r="BA17" s="50"/>
      <c r="BB17" s="50">
        <v>1</v>
      </c>
      <c r="BC17" s="50"/>
      <c r="BD17" s="50"/>
      <c r="BE17" s="50" t="s">
        <v>520</v>
      </c>
      <c r="BF17" s="50"/>
      <c r="BG17" s="50">
        <v>1</v>
      </c>
      <c r="BH17" s="50">
        <v>1</v>
      </c>
      <c r="BI17" s="50"/>
      <c r="BJ17" s="50"/>
      <c r="BK17" s="44"/>
      <c r="BL17" s="44">
        <v>1</v>
      </c>
      <c r="BM17" s="44"/>
      <c r="BN17" s="44">
        <v>1</v>
      </c>
      <c r="BO17" s="44"/>
      <c r="BP17" s="44"/>
      <c r="BQ17" s="44"/>
      <c r="BR17" s="44">
        <v>1</v>
      </c>
      <c r="BS17" s="44"/>
      <c r="BT17" s="44">
        <v>1</v>
      </c>
      <c r="BU17" s="44"/>
      <c r="BV17" s="44"/>
      <c r="BW17" s="44"/>
      <c r="BX17" s="44"/>
      <c r="BY17" s="44">
        <v>1</v>
      </c>
      <c r="BZ17" s="44"/>
      <c r="CA17" s="44">
        <v>1</v>
      </c>
      <c r="CB17" s="44"/>
      <c r="CC17" s="44">
        <v>1</v>
      </c>
      <c r="CD17" s="44"/>
      <c r="CE17" s="44"/>
      <c r="CF17" s="44"/>
      <c r="CG17" s="44">
        <v>1</v>
      </c>
      <c r="CH17" s="44"/>
      <c r="CI17" s="44"/>
      <c r="CJ17" s="44">
        <v>1</v>
      </c>
      <c r="CK17" s="44"/>
      <c r="CL17" s="44"/>
      <c r="CM17" s="44">
        <v>1</v>
      </c>
      <c r="CN17" s="44"/>
      <c r="CO17" s="44">
        <v>1</v>
      </c>
      <c r="CP17" s="44"/>
      <c r="CQ17" s="44"/>
      <c r="CR17" s="44"/>
      <c r="CS17" s="44">
        <v>1</v>
      </c>
      <c r="CT17" s="44"/>
      <c r="CU17" s="44">
        <v>1</v>
      </c>
      <c r="CV17" s="44"/>
      <c r="CW17" s="44"/>
      <c r="CX17" s="44"/>
      <c r="CY17" s="44">
        <v>1</v>
      </c>
      <c r="CZ17" s="44"/>
      <c r="DA17" s="44">
        <v>1</v>
      </c>
      <c r="DB17" s="44"/>
      <c r="DC17" s="44"/>
      <c r="DD17" s="44">
        <v>1</v>
      </c>
      <c r="DE17" s="44"/>
      <c r="DF17" s="44"/>
      <c r="DG17" s="44">
        <v>1</v>
      </c>
      <c r="DH17" s="44"/>
      <c r="DI17" s="44"/>
      <c r="DJ17" s="44"/>
      <c r="DK17" s="44">
        <v>1</v>
      </c>
      <c r="DL17" s="44"/>
      <c r="DM17" s="44">
        <v>1</v>
      </c>
      <c r="DN17" s="44"/>
      <c r="DO17" s="44"/>
      <c r="DP17" s="44">
        <v>1</v>
      </c>
      <c r="DQ17" s="44"/>
      <c r="DR17" s="44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8.75" x14ac:dyDescent="0.3">
      <c r="A18" s="31">
        <v>4</v>
      </c>
      <c r="B18" s="29" t="s">
        <v>524</v>
      </c>
      <c r="C18" s="7"/>
      <c r="D18" s="7"/>
      <c r="E18" s="7">
        <v>1</v>
      </c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>
        <v>1</v>
      </c>
      <c r="S18" s="7"/>
      <c r="T18" s="7"/>
      <c r="U18" s="7"/>
      <c r="V18" s="7"/>
      <c r="W18" s="7">
        <v>1</v>
      </c>
      <c r="X18" s="7"/>
      <c r="Y18" s="7"/>
      <c r="Z18" s="7">
        <v>1</v>
      </c>
      <c r="AA18" s="50"/>
      <c r="AB18" s="50"/>
      <c r="AC18" s="50">
        <v>1</v>
      </c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/>
      <c r="AN18" s="50"/>
      <c r="AO18" s="50">
        <v>1</v>
      </c>
      <c r="AP18" s="50"/>
      <c r="AQ18" s="50"/>
      <c r="AR18" s="50">
        <v>1</v>
      </c>
      <c r="AS18" s="50"/>
      <c r="AT18" s="50"/>
      <c r="AU18" s="50">
        <v>1</v>
      </c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44">
        <v>1</v>
      </c>
      <c r="BL18" s="44"/>
      <c r="BM18" s="44"/>
      <c r="BN18" s="44"/>
      <c r="BO18" s="44">
        <v>1</v>
      </c>
      <c r="BP18" s="44"/>
      <c r="BQ18" s="44"/>
      <c r="BR18" s="44"/>
      <c r="BS18" s="44">
        <v>1</v>
      </c>
      <c r="BT18" s="44"/>
      <c r="BU18" s="44">
        <v>1</v>
      </c>
      <c r="BV18" s="44"/>
      <c r="BW18" s="44"/>
      <c r="BX18" s="44">
        <v>1</v>
      </c>
      <c r="BY18" s="44"/>
      <c r="BZ18" s="44"/>
      <c r="CA18" s="44"/>
      <c r="CB18" s="44">
        <v>1</v>
      </c>
      <c r="CC18" s="44"/>
      <c r="CD18" s="44">
        <v>1</v>
      </c>
      <c r="CE18" s="44"/>
      <c r="CF18" s="44"/>
      <c r="CG18" s="44">
        <v>1</v>
      </c>
      <c r="CH18" s="44"/>
      <c r="CI18" s="44">
        <v>1</v>
      </c>
      <c r="CJ18" s="44"/>
      <c r="CK18" s="44"/>
      <c r="CL18" s="44"/>
      <c r="CM18" s="44"/>
      <c r="CN18" s="44">
        <v>1</v>
      </c>
      <c r="CO18" s="44"/>
      <c r="CP18" s="44">
        <v>1</v>
      </c>
      <c r="CQ18" s="44"/>
      <c r="CR18" s="44"/>
      <c r="CS18" s="44">
        <v>1</v>
      </c>
      <c r="CT18" s="44"/>
      <c r="CU18" s="44"/>
      <c r="CV18" s="44">
        <v>1</v>
      </c>
      <c r="CW18" s="44"/>
      <c r="CX18" s="44">
        <v>1</v>
      </c>
      <c r="CY18" s="44"/>
      <c r="CZ18" s="44"/>
      <c r="DA18" s="44"/>
      <c r="DB18" s="44"/>
      <c r="DC18" s="44">
        <v>1</v>
      </c>
      <c r="DD18" s="44"/>
      <c r="DE18" s="44">
        <v>1</v>
      </c>
      <c r="DF18" s="44"/>
      <c r="DG18" s="44"/>
      <c r="DH18" s="44">
        <v>1</v>
      </c>
      <c r="DI18" s="44"/>
      <c r="DJ18" s="44"/>
      <c r="DK18" s="44">
        <v>1</v>
      </c>
      <c r="DL18" s="44"/>
      <c r="DM18" s="44"/>
      <c r="DN18" s="44">
        <v>1</v>
      </c>
      <c r="DO18" s="44"/>
      <c r="DP18" s="44"/>
      <c r="DQ18" s="44">
        <v>1</v>
      </c>
      <c r="DR18" s="44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8.75" x14ac:dyDescent="0.3">
      <c r="A19" s="31">
        <v>5</v>
      </c>
      <c r="B19" s="29" t="s">
        <v>513</v>
      </c>
      <c r="C19" s="7">
        <v>1</v>
      </c>
      <c r="D19" s="7"/>
      <c r="E19" s="7"/>
      <c r="F19" s="7"/>
      <c r="G19" s="7"/>
      <c r="H19" s="7">
        <v>1</v>
      </c>
      <c r="I19" s="7">
        <v>1</v>
      </c>
      <c r="J19" s="7"/>
      <c r="K19" s="7"/>
      <c r="L19" s="7"/>
      <c r="M19" s="7">
        <v>1</v>
      </c>
      <c r="N19" s="7"/>
      <c r="O19" s="7">
        <v>1</v>
      </c>
      <c r="P19" s="7"/>
      <c r="Q19" s="7"/>
      <c r="R19" s="7"/>
      <c r="S19" s="7">
        <v>1</v>
      </c>
      <c r="T19" s="7"/>
      <c r="U19" s="7"/>
      <c r="V19" s="7">
        <v>1</v>
      </c>
      <c r="W19" s="7"/>
      <c r="X19" s="7">
        <v>1</v>
      </c>
      <c r="Y19" s="7"/>
      <c r="Z19" s="7"/>
      <c r="AA19" s="50"/>
      <c r="AB19" s="50">
        <v>1</v>
      </c>
      <c r="AC19" s="50"/>
      <c r="AD19" s="50"/>
      <c r="AE19" s="50">
        <v>1</v>
      </c>
      <c r="AF19" s="50"/>
      <c r="AG19" s="50"/>
      <c r="AH19" s="50">
        <v>1</v>
      </c>
      <c r="AI19" s="50"/>
      <c r="AJ19" s="50"/>
      <c r="AK19" s="50">
        <v>1</v>
      </c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/>
      <c r="BI19" s="50"/>
      <c r="BJ19" s="50">
        <v>1</v>
      </c>
      <c r="BK19" s="44"/>
      <c r="BL19" s="44"/>
      <c r="BM19" s="44">
        <v>1</v>
      </c>
      <c r="BN19" s="44">
        <v>1</v>
      </c>
      <c r="BO19" s="44"/>
      <c r="BP19" s="44"/>
      <c r="BQ19" s="44"/>
      <c r="BR19" s="44">
        <v>1</v>
      </c>
      <c r="BS19" s="44"/>
      <c r="BT19" s="44"/>
      <c r="BU19" s="44">
        <v>1</v>
      </c>
      <c r="BV19" s="44"/>
      <c r="BW19" s="44">
        <v>1</v>
      </c>
      <c r="BX19" s="44"/>
      <c r="BY19" s="44"/>
      <c r="BZ19" s="44"/>
      <c r="CA19" s="44">
        <v>1</v>
      </c>
      <c r="CB19" s="44"/>
      <c r="CC19" s="44"/>
      <c r="CD19" s="44"/>
      <c r="CE19" s="44">
        <v>1</v>
      </c>
      <c r="CF19" s="44"/>
      <c r="CG19" s="44">
        <v>1</v>
      </c>
      <c r="CH19" s="44"/>
      <c r="CI19" s="44"/>
      <c r="CJ19" s="44">
        <v>1</v>
      </c>
      <c r="CK19" s="44"/>
      <c r="CL19" s="44"/>
      <c r="CM19" s="44">
        <v>1</v>
      </c>
      <c r="CN19" s="44"/>
      <c r="CO19" s="44">
        <v>1</v>
      </c>
      <c r="CP19" s="44"/>
      <c r="CQ19" s="44"/>
      <c r="CR19" s="44">
        <v>1</v>
      </c>
      <c r="CS19" s="44"/>
      <c r="CT19" s="44"/>
      <c r="CU19" s="44">
        <v>1</v>
      </c>
      <c r="CV19" s="44"/>
      <c r="CW19" s="44"/>
      <c r="CX19" s="44"/>
      <c r="CY19" s="44">
        <v>1</v>
      </c>
      <c r="CZ19" s="44"/>
      <c r="DA19" s="44"/>
      <c r="DB19" s="44">
        <v>1</v>
      </c>
      <c r="DC19" s="44"/>
      <c r="DD19" s="44"/>
      <c r="DE19" s="44"/>
      <c r="DF19" s="44">
        <v>1</v>
      </c>
      <c r="DG19" s="44">
        <v>1</v>
      </c>
      <c r="DH19" s="44"/>
      <c r="DI19" s="44"/>
      <c r="DJ19" s="44"/>
      <c r="DK19" s="44"/>
      <c r="DL19" s="44">
        <v>1</v>
      </c>
      <c r="DM19" s="44"/>
      <c r="DN19" s="44"/>
      <c r="DO19" s="44">
        <v>1</v>
      </c>
      <c r="DP19" s="44">
        <v>1</v>
      </c>
      <c r="DQ19" s="44"/>
      <c r="DR19" s="44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8.75" x14ac:dyDescent="0.3">
      <c r="A20" s="31">
        <v>6</v>
      </c>
      <c r="B20" s="29" t="s">
        <v>514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50"/>
      <c r="AB20" s="50">
        <v>1</v>
      </c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/>
      <c r="AN20" s="50">
        <v>1</v>
      </c>
      <c r="AO20" s="50"/>
      <c r="AP20" s="50">
        <v>1</v>
      </c>
      <c r="AQ20" s="50"/>
      <c r="AR20" s="50"/>
      <c r="AS20" s="50">
        <v>1</v>
      </c>
      <c r="AT20" s="50"/>
      <c r="AU20" s="50"/>
      <c r="AV20" s="50"/>
      <c r="AW20" s="50"/>
      <c r="AX20" s="50">
        <v>1</v>
      </c>
      <c r="AY20" s="50"/>
      <c r="AZ20" s="50">
        <v>1</v>
      </c>
      <c r="BA20" s="50"/>
      <c r="BB20" s="50"/>
      <c r="BC20" s="50"/>
      <c r="BD20" s="50">
        <v>1</v>
      </c>
      <c r="BE20" s="50">
        <v>1</v>
      </c>
      <c r="BF20" s="50"/>
      <c r="BG20" s="50"/>
      <c r="BH20" s="50">
        <v>1</v>
      </c>
      <c r="BI20" s="50"/>
      <c r="BJ20" s="50"/>
      <c r="BK20" s="44"/>
      <c r="BL20" s="44"/>
      <c r="BM20" s="44"/>
      <c r="BN20" s="44"/>
      <c r="BO20" s="44">
        <v>1</v>
      </c>
      <c r="BP20" s="44"/>
      <c r="BQ20" s="44">
        <v>1</v>
      </c>
      <c r="BR20" s="44"/>
      <c r="BS20" s="44"/>
      <c r="BT20" s="44">
        <v>1</v>
      </c>
      <c r="BU20" s="44"/>
      <c r="BV20" s="44"/>
      <c r="BW20" s="44"/>
      <c r="BX20" s="44"/>
      <c r="BY20" s="44">
        <v>1</v>
      </c>
      <c r="BZ20" s="44">
        <v>1</v>
      </c>
      <c r="CA20" s="44"/>
      <c r="CB20" s="44"/>
      <c r="CC20" s="44">
        <v>1</v>
      </c>
      <c r="CD20" s="44"/>
      <c r="CE20" s="44"/>
      <c r="CF20" s="44"/>
      <c r="CG20" s="44">
        <v>1</v>
      </c>
      <c r="CH20" s="44"/>
      <c r="CI20" s="44">
        <v>1</v>
      </c>
      <c r="CJ20" s="44"/>
      <c r="CK20" s="44"/>
      <c r="CL20" s="44">
        <v>1</v>
      </c>
      <c r="CM20" s="44"/>
      <c r="CN20" s="44"/>
      <c r="CO20" s="44"/>
      <c r="CP20" s="44">
        <v>1</v>
      </c>
      <c r="CQ20" s="44"/>
      <c r="CR20" s="44"/>
      <c r="CS20" s="44">
        <v>1</v>
      </c>
      <c r="CT20" s="44"/>
      <c r="CU20" s="44">
        <v>1</v>
      </c>
      <c r="CV20" s="44"/>
      <c r="CW20" s="44"/>
      <c r="CX20" s="44">
        <v>1</v>
      </c>
      <c r="CY20" s="44"/>
      <c r="CZ20" s="44"/>
      <c r="DA20" s="44">
        <v>1</v>
      </c>
      <c r="DB20" s="44"/>
      <c r="DC20" s="44"/>
      <c r="DD20" s="44"/>
      <c r="DE20" s="44">
        <v>1</v>
      </c>
      <c r="DF20" s="44"/>
      <c r="DG20" s="44"/>
      <c r="DH20" s="44">
        <v>1</v>
      </c>
      <c r="DI20" s="44"/>
      <c r="DJ20" s="44"/>
      <c r="DK20" s="44">
        <v>1</v>
      </c>
      <c r="DL20" s="44"/>
      <c r="DM20" s="44"/>
      <c r="DN20" s="44"/>
      <c r="DO20" s="44">
        <v>1</v>
      </c>
      <c r="DP20" s="44"/>
      <c r="DQ20" s="44">
        <v>1</v>
      </c>
      <c r="DR20" s="44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8.75" x14ac:dyDescent="0.3">
      <c r="A21" s="31">
        <v>7</v>
      </c>
      <c r="B21" s="29" t="s">
        <v>515</v>
      </c>
      <c r="C21" s="7"/>
      <c r="D21" s="7">
        <v>1</v>
      </c>
      <c r="E21" s="7"/>
      <c r="F21" s="7">
        <v>1</v>
      </c>
      <c r="G21" s="7"/>
      <c r="H21" s="7"/>
      <c r="I21" s="7">
        <v>1</v>
      </c>
      <c r="J21" s="7"/>
      <c r="K21" s="7"/>
      <c r="L21" s="7"/>
      <c r="M21" s="7">
        <v>1</v>
      </c>
      <c r="N21" s="7"/>
      <c r="O21" s="7">
        <v>1</v>
      </c>
      <c r="P21" s="7"/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50"/>
      <c r="AB21" s="50"/>
      <c r="AC21" s="50">
        <v>1</v>
      </c>
      <c r="AD21" s="50"/>
      <c r="AE21" s="50">
        <v>1</v>
      </c>
      <c r="AF21" s="50"/>
      <c r="AG21" s="50"/>
      <c r="AH21" s="50">
        <v>1</v>
      </c>
      <c r="AI21" s="50"/>
      <c r="AJ21" s="50">
        <v>1</v>
      </c>
      <c r="AK21" s="50"/>
      <c r="AL21" s="50"/>
      <c r="AM21" s="50"/>
      <c r="AN21" s="50">
        <v>1</v>
      </c>
      <c r="AO21" s="50"/>
      <c r="AP21" s="50"/>
      <c r="AQ21" s="50">
        <v>1</v>
      </c>
      <c r="AR21" s="50"/>
      <c r="AS21" s="50"/>
      <c r="AT21" s="50">
        <v>1</v>
      </c>
      <c r="AU21" s="50"/>
      <c r="AV21" s="50"/>
      <c r="AW21" s="50">
        <v>1</v>
      </c>
      <c r="AX21" s="50"/>
      <c r="AY21" s="50"/>
      <c r="AZ21" s="50">
        <v>1</v>
      </c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44">
        <v>1</v>
      </c>
      <c r="BL21" s="44"/>
      <c r="BM21" s="44"/>
      <c r="BN21" s="44">
        <v>1</v>
      </c>
      <c r="BO21" s="44"/>
      <c r="BP21" s="44"/>
      <c r="BQ21" s="44"/>
      <c r="BR21" s="44">
        <v>1</v>
      </c>
      <c r="BS21" s="44"/>
      <c r="BT21" s="44">
        <v>1</v>
      </c>
      <c r="BU21" s="44"/>
      <c r="BV21" s="44"/>
      <c r="BW21" s="44"/>
      <c r="BX21" s="44">
        <v>1</v>
      </c>
      <c r="BY21" s="44"/>
      <c r="BZ21" s="44"/>
      <c r="CA21" s="44"/>
      <c r="CB21" s="44">
        <v>1</v>
      </c>
      <c r="CC21" s="44"/>
      <c r="CD21" s="44">
        <v>1</v>
      </c>
      <c r="CE21" s="44"/>
      <c r="CF21" s="44"/>
      <c r="CG21" s="44">
        <v>1</v>
      </c>
      <c r="CH21" s="44"/>
      <c r="CI21" s="44"/>
      <c r="CJ21" s="44"/>
      <c r="CK21" s="44">
        <v>1</v>
      </c>
      <c r="CL21" s="44"/>
      <c r="CM21" s="44">
        <v>1</v>
      </c>
      <c r="CN21" s="44"/>
      <c r="CO21" s="44">
        <v>1</v>
      </c>
      <c r="CP21" s="44"/>
      <c r="CQ21" s="44"/>
      <c r="CR21" s="44">
        <v>1</v>
      </c>
      <c r="CS21" s="44"/>
      <c r="CT21" s="44"/>
      <c r="CU21" s="44"/>
      <c r="CV21" s="44">
        <v>1</v>
      </c>
      <c r="CW21" s="44"/>
      <c r="CX21" s="44"/>
      <c r="CY21" s="44"/>
      <c r="CZ21" s="44">
        <v>1</v>
      </c>
      <c r="DA21" s="44">
        <v>1</v>
      </c>
      <c r="DB21" s="44"/>
      <c r="DC21" s="44"/>
      <c r="DD21" s="44">
        <v>1</v>
      </c>
      <c r="DE21" s="44"/>
      <c r="DF21" s="44"/>
      <c r="DG21" s="44">
        <v>1</v>
      </c>
      <c r="DH21" s="44"/>
      <c r="DI21" s="44"/>
      <c r="DJ21" s="44">
        <v>1</v>
      </c>
      <c r="DK21" s="44"/>
      <c r="DL21" s="44"/>
      <c r="DM21" s="44">
        <v>1</v>
      </c>
      <c r="DN21" s="44"/>
      <c r="DO21" s="44"/>
      <c r="DP21" s="44">
        <v>1</v>
      </c>
      <c r="DQ21" s="44"/>
      <c r="DR21" s="44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8.75" x14ac:dyDescent="0.3">
      <c r="A22" s="32">
        <v>8</v>
      </c>
      <c r="B22" s="27" t="s">
        <v>516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/>
      <c r="M22" s="1">
        <v>1</v>
      </c>
      <c r="N22" s="1"/>
      <c r="O22" s="1">
        <v>1</v>
      </c>
      <c r="P22" s="1"/>
      <c r="Q22" s="1"/>
      <c r="R22" s="1"/>
      <c r="S22" s="1">
        <v>1</v>
      </c>
      <c r="T22" s="1"/>
      <c r="U22" s="1">
        <v>1</v>
      </c>
      <c r="V22" s="1"/>
      <c r="W22" s="1"/>
      <c r="X22" s="1"/>
      <c r="Y22" s="1">
        <v>1</v>
      </c>
      <c r="Z22" s="1"/>
      <c r="AA22" s="49"/>
      <c r="AB22" s="49">
        <v>1</v>
      </c>
      <c r="AC22" s="49"/>
      <c r="AD22" s="49">
        <v>1</v>
      </c>
      <c r="AE22" s="49"/>
      <c r="AF22" s="49"/>
      <c r="AG22" s="49">
        <v>1</v>
      </c>
      <c r="AH22" s="49"/>
      <c r="AI22" s="49"/>
      <c r="AJ22" s="49"/>
      <c r="AK22" s="49"/>
      <c r="AL22" s="49">
        <v>1</v>
      </c>
      <c r="AM22" s="49"/>
      <c r="AN22" s="49"/>
      <c r="AO22" s="49">
        <v>1</v>
      </c>
      <c r="AP22" s="49">
        <v>1</v>
      </c>
      <c r="AQ22" s="49"/>
      <c r="AR22" s="49"/>
      <c r="AS22" s="49">
        <v>1</v>
      </c>
      <c r="AT22" s="49"/>
      <c r="AU22" s="49"/>
      <c r="AV22" s="49"/>
      <c r="AW22" s="49">
        <v>1</v>
      </c>
      <c r="AX22" s="49"/>
      <c r="AY22" s="49"/>
      <c r="AZ22" s="49">
        <v>1</v>
      </c>
      <c r="BA22" s="49"/>
      <c r="BB22" s="49"/>
      <c r="BC22" s="49">
        <v>1</v>
      </c>
      <c r="BD22" s="49"/>
      <c r="BE22" s="49">
        <v>1</v>
      </c>
      <c r="BF22" s="49"/>
      <c r="BG22" s="49"/>
      <c r="BH22" s="49"/>
      <c r="BI22" s="49">
        <v>1</v>
      </c>
      <c r="BJ22" s="49"/>
      <c r="BK22" s="44">
        <v>1</v>
      </c>
      <c r="BL22" s="44"/>
      <c r="BM22" s="44">
        <v>1</v>
      </c>
      <c r="BN22" s="44"/>
      <c r="BO22" s="44">
        <v>1</v>
      </c>
      <c r="BP22" s="44"/>
      <c r="BQ22" s="44"/>
      <c r="BR22" s="44">
        <v>1</v>
      </c>
      <c r="BS22" s="44"/>
      <c r="BT22" s="44">
        <v>1</v>
      </c>
      <c r="BU22" s="44"/>
      <c r="BV22" s="44"/>
      <c r="BW22" s="44">
        <v>1</v>
      </c>
      <c r="BX22" s="44"/>
      <c r="BY22" s="44"/>
      <c r="BZ22" s="44">
        <v>1</v>
      </c>
      <c r="CA22" s="44"/>
      <c r="CB22" s="44"/>
      <c r="CC22" s="44"/>
      <c r="CD22" s="44">
        <v>1</v>
      </c>
      <c r="CE22" s="44"/>
      <c r="CF22" s="44">
        <v>1</v>
      </c>
      <c r="CG22" s="44"/>
      <c r="CH22" s="44"/>
      <c r="CI22" s="44"/>
      <c r="CJ22" s="44">
        <v>1</v>
      </c>
      <c r="CK22" s="44"/>
      <c r="CL22" s="44">
        <v>1</v>
      </c>
      <c r="CM22" s="44"/>
      <c r="CN22" s="44"/>
      <c r="CO22" s="44">
        <v>1</v>
      </c>
      <c r="CP22" s="44"/>
      <c r="CQ22" s="44"/>
      <c r="CR22" s="44"/>
      <c r="CS22" s="44">
        <v>1</v>
      </c>
      <c r="CT22" s="44"/>
      <c r="CU22" s="44"/>
      <c r="CV22" s="44">
        <v>1</v>
      </c>
      <c r="CW22" s="44"/>
      <c r="CX22" s="44"/>
      <c r="CY22" s="44">
        <v>1</v>
      </c>
      <c r="CZ22" s="44"/>
      <c r="DA22" s="44"/>
      <c r="DB22" s="44">
        <v>1</v>
      </c>
      <c r="DC22" s="44"/>
      <c r="DD22" s="44"/>
      <c r="DE22" s="44"/>
      <c r="DF22" s="44">
        <v>1</v>
      </c>
      <c r="DG22" s="44"/>
      <c r="DH22" s="44">
        <v>1</v>
      </c>
      <c r="DI22" s="44"/>
      <c r="DJ22" s="44"/>
      <c r="DK22" s="44">
        <v>1</v>
      </c>
      <c r="DL22" s="44"/>
      <c r="DM22" s="44"/>
      <c r="DN22" s="44">
        <v>1</v>
      </c>
      <c r="DO22" s="44"/>
      <c r="DP22" s="44"/>
      <c r="DQ22" s="44">
        <v>1</v>
      </c>
      <c r="DR22" s="44"/>
    </row>
    <row r="23" spans="1:254" s="43" customFormat="1" ht="18.75" x14ac:dyDescent="0.3">
      <c r="A23" s="47">
        <v>9</v>
      </c>
      <c r="B23" s="48" t="s">
        <v>517</v>
      </c>
      <c r="C23" s="49"/>
      <c r="D23" s="49">
        <v>1</v>
      </c>
      <c r="E23" s="49"/>
      <c r="F23" s="49"/>
      <c r="G23" s="49"/>
      <c r="H23" s="49">
        <v>1</v>
      </c>
      <c r="I23" s="49"/>
      <c r="J23" s="49">
        <v>1</v>
      </c>
      <c r="K23" s="49"/>
      <c r="L23" s="49"/>
      <c r="M23" s="49">
        <v>1</v>
      </c>
      <c r="N23" s="49"/>
      <c r="O23" s="49"/>
      <c r="P23" s="49"/>
      <c r="Q23" s="49">
        <v>1</v>
      </c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/>
      <c r="AB23" s="49">
        <v>1</v>
      </c>
      <c r="AC23" s="49"/>
      <c r="AD23" s="49"/>
      <c r="AE23" s="49"/>
      <c r="AF23" s="49">
        <v>1</v>
      </c>
      <c r="AG23" s="49"/>
      <c r="AH23" s="49"/>
      <c r="AI23" s="49">
        <v>1</v>
      </c>
      <c r="AJ23" s="49"/>
      <c r="AK23" s="49">
        <v>1</v>
      </c>
      <c r="AL23" s="49"/>
      <c r="AM23" s="49">
        <v>1</v>
      </c>
      <c r="AN23" s="49"/>
      <c r="AO23" s="49"/>
      <c r="AP23" s="49"/>
      <c r="AQ23" s="49"/>
      <c r="AR23" s="49">
        <v>1</v>
      </c>
      <c r="AS23" s="49"/>
      <c r="AT23" s="49"/>
      <c r="AU23" s="49">
        <v>1</v>
      </c>
      <c r="AV23" s="49"/>
      <c r="AW23" s="49"/>
      <c r="AX23" s="49">
        <v>1</v>
      </c>
      <c r="AY23" s="49"/>
      <c r="AZ23" s="49"/>
      <c r="BA23" s="49">
        <v>1</v>
      </c>
      <c r="BB23" s="49"/>
      <c r="BC23" s="49"/>
      <c r="BD23" s="49">
        <v>1</v>
      </c>
      <c r="BE23" s="49"/>
      <c r="BF23" s="49"/>
      <c r="BG23" s="49"/>
      <c r="BH23" s="49"/>
      <c r="BI23" s="49"/>
      <c r="BJ23" s="49">
        <v>1</v>
      </c>
      <c r="BK23" s="44"/>
      <c r="BL23" s="44"/>
      <c r="BM23" s="44">
        <v>1</v>
      </c>
      <c r="BN23" s="44"/>
      <c r="BO23" s="44"/>
      <c r="BP23" s="44">
        <v>1</v>
      </c>
      <c r="BQ23" s="44"/>
      <c r="BR23" s="44"/>
      <c r="BS23" s="44">
        <v>1</v>
      </c>
      <c r="BT23" s="44"/>
      <c r="BU23" s="44"/>
      <c r="BV23" s="44">
        <v>1</v>
      </c>
      <c r="BW23" s="44"/>
      <c r="BX23" s="44">
        <v>1</v>
      </c>
      <c r="BY23" s="44"/>
      <c r="BZ23" s="44"/>
      <c r="CA23" s="44">
        <v>1</v>
      </c>
      <c r="CB23" s="44"/>
      <c r="CC23" s="44"/>
      <c r="CD23" s="44"/>
      <c r="CE23" s="44">
        <v>1</v>
      </c>
      <c r="CF23" s="44"/>
      <c r="CG23" s="44"/>
      <c r="CH23" s="44">
        <v>1</v>
      </c>
      <c r="CI23" s="44"/>
      <c r="CJ23" s="44"/>
      <c r="CK23" s="44">
        <v>1</v>
      </c>
      <c r="CL23" s="44"/>
      <c r="CM23" s="44"/>
      <c r="CN23" s="44">
        <v>1</v>
      </c>
      <c r="CO23" s="44"/>
      <c r="CP23" s="44"/>
      <c r="CQ23" s="44">
        <v>1</v>
      </c>
      <c r="CR23" s="44">
        <v>1</v>
      </c>
      <c r="CS23" s="44"/>
      <c r="CT23" s="44">
        <v>1</v>
      </c>
      <c r="CU23" s="44"/>
      <c r="CV23" s="44"/>
      <c r="CW23" s="44">
        <v>1</v>
      </c>
      <c r="CX23" s="44"/>
      <c r="CY23" s="44"/>
      <c r="CZ23" s="44">
        <v>1</v>
      </c>
      <c r="DA23" s="44"/>
      <c r="DB23" s="44">
        <v>1</v>
      </c>
      <c r="DC23" s="44"/>
      <c r="DD23" s="44"/>
      <c r="DE23" s="44"/>
      <c r="DF23" s="44">
        <v>1</v>
      </c>
      <c r="DG23" s="44"/>
      <c r="DH23" s="44"/>
      <c r="DI23" s="44">
        <v>1</v>
      </c>
      <c r="DJ23" s="44">
        <v>1</v>
      </c>
      <c r="DK23" s="44"/>
      <c r="DL23" s="44"/>
      <c r="DM23" s="44"/>
      <c r="DN23" s="44"/>
      <c r="DO23" s="44">
        <v>1</v>
      </c>
      <c r="DP23" s="44"/>
      <c r="DQ23" s="44"/>
      <c r="DR23" s="44">
        <v>1</v>
      </c>
    </row>
    <row r="24" spans="1:254" s="43" customFormat="1" ht="18.75" x14ac:dyDescent="0.3">
      <c r="A24" s="47">
        <v>10</v>
      </c>
      <c r="B24" s="48" t="s">
        <v>518</v>
      </c>
      <c r="C24" s="49"/>
      <c r="D24" s="49"/>
      <c r="E24" s="49">
        <v>1</v>
      </c>
      <c r="F24" s="49"/>
      <c r="G24" s="49">
        <v>1</v>
      </c>
      <c r="H24" s="49"/>
      <c r="I24" s="49"/>
      <c r="J24" s="49"/>
      <c r="K24" s="49">
        <v>1</v>
      </c>
      <c r="L24" s="49"/>
      <c r="M24" s="49"/>
      <c r="N24" s="49">
        <v>1</v>
      </c>
      <c r="O24" s="49"/>
      <c r="P24" s="49">
        <v>1</v>
      </c>
      <c r="Q24" s="49"/>
      <c r="R24" s="49"/>
      <c r="S24" s="49"/>
      <c r="T24" s="49">
        <v>1</v>
      </c>
      <c r="U24" s="49"/>
      <c r="V24" s="49"/>
      <c r="W24" s="49">
        <v>1</v>
      </c>
      <c r="X24" s="49"/>
      <c r="Y24" s="49"/>
      <c r="Z24" s="49">
        <v>1</v>
      </c>
      <c r="AA24" s="49"/>
      <c r="AB24" s="49"/>
      <c r="AC24" s="49">
        <v>1</v>
      </c>
      <c r="AD24" s="49"/>
      <c r="AE24" s="49">
        <v>1</v>
      </c>
      <c r="AF24" s="49"/>
      <c r="AG24" s="49">
        <v>1</v>
      </c>
      <c r="AH24" s="49"/>
      <c r="AI24" s="49"/>
      <c r="AJ24" s="49">
        <v>1</v>
      </c>
      <c r="AK24" s="49"/>
      <c r="AL24" s="49"/>
      <c r="AM24" s="49"/>
      <c r="AN24" s="49">
        <v>1</v>
      </c>
      <c r="AO24" s="49"/>
      <c r="AP24" s="49">
        <v>1</v>
      </c>
      <c r="AQ24" s="49"/>
      <c r="AR24" s="49"/>
      <c r="AS24" s="49"/>
      <c r="AT24" s="49">
        <v>1</v>
      </c>
      <c r="AU24" s="49"/>
      <c r="AV24" s="49"/>
      <c r="AW24" s="49">
        <v>1</v>
      </c>
      <c r="AX24" s="49"/>
      <c r="AY24" s="49">
        <v>1</v>
      </c>
      <c r="AZ24" s="49"/>
      <c r="BA24" s="49"/>
      <c r="BB24" s="49">
        <v>1</v>
      </c>
      <c r="BC24" s="49"/>
      <c r="BD24" s="49"/>
      <c r="BE24" s="49"/>
      <c r="BF24" s="49">
        <v>1</v>
      </c>
      <c r="BG24" s="49">
        <v>1</v>
      </c>
      <c r="BH24" s="49">
        <v>1</v>
      </c>
      <c r="BI24" s="49"/>
      <c r="BJ24" s="49"/>
      <c r="BK24" s="44"/>
      <c r="BL24" s="44">
        <v>1</v>
      </c>
      <c r="BM24" s="44"/>
      <c r="BN24" s="44"/>
      <c r="BO24" s="44">
        <v>1</v>
      </c>
      <c r="BP24" s="44"/>
      <c r="BQ24" s="44"/>
      <c r="BR24" s="44">
        <v>1</v>
      </c>
      <c r="BS24" s="44"/>
      <c r="BT24" s="44"/>
      <c r="BU24" s="44">
        <v>1</v>
      </c>
      <c r="BV24" s="44"/>
      <c r="BW24" s="44"/>
      <c r="BX24" s="44"/>
      <c r="BY24" s="44">
        <v>1</v>
      </c>
      <c r="BZ24" s="44"/>
      <c r="CA24" s="44"/>
      <c r="CB24" s="44">
        <v>1</v>
      </c>
      <c r="CC24" s="44"/>
      <c r="CD24" s="44">
        <v>1</v>
      </c>
      <c r="CE24" s="44"/>
      <c r="CF24" s="44"/>
      <c r="CG24" s="44">
        <v>1</v>
      </c>
      <c r="CH24" s="44"/>
      <c r="CI24" s="44"/>
      <c r="CJ24" s="44">
        <v>1</v>
      </c>
      <c r="CK24" s="44"/>
      <c r="CL24" s="44">
        <v>1</v>
      </c>
      <c r="CM24" s="44"/>
      <c r="CN24" s="44"/>
      <c r="CO24" s="44"/>
      <c r="CP24" s="44">
        <v>1</v>
      </c>
      <c r="CQ24" s="44"/>
      <c r="CR24" s="44"/>
      <c r="CS24" s="44"/>
      <c r="CT24" s="44"/>
      <c r="CU24" s="44"/>
      <c r="CV24" s="44">
        <v>1</v>
      </c>
      <c r="CW24" s="44"/>
      <c r="CX24" s="44"/>
      <c r="CY24" s="44">
        <v>1</v>
      </c>
      <c r="CZ24" s="44"/>
      <c r="DA24" s="44"/>
      <c r="DB24" s="44"/>
      <c r="DC24" s="44">
        <v>1</v>
      </c>
      <c r="DD24" s="44"/>
      <c r="DE24" s="44"/>
      <c r="DF24" s="44">
        <v>1</v>
      </c>
      <c r="DG24" s="44"/>
      <c r="DH24" s="44"/>
      <c r="DI24" s="44">
        <v>1</v>
      </c>
      <c r="DJ24" s="44"/>
      <c r="DK24" s="44"/>
      <c r="DL24" s="44">
        <v>1</v>
      </c>
      <c r="DM24" s="44"/>
      <c r="DN24" s="44">
        <v>1</v>
      </c>
      <c r="DO24" s="44"/>
      <c r="DP24" s="44"/>
      <c r="DQ24" s="44"/>
      <c r="DR24" s="44">
        <v>1</v>
      </c>
    </row>
    <row r="25" spans="1:254" ht="18.75" x14ac:dyDescent="0.3">
      <c r="A25" s="32">
        <v>11</v>
      </c>
      <c r="B25" s="27" t="s">
        <v>519</v>
      </c>
      <c r="C25" s="1"/>
      <c r="D25" s="1">
        <v>1</v>
      </c>
      <c r="E25" s="1"/>
      <c r="F25" s="1">
        <v>1</v>
      </c>
      <c r="G25" s="1"/>
      <c r="H25" s="1"/>
      <c r="I25" s="1">
        <v>1</v>
      </c>
      <c r="J25" s="1"/>
      <c r="K25" s="1"/>
      <c r="L25" s="1"/>
      <c r="M25" s="1">
        <v>1</v>
      </c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49">
        <v>1</v>
      </c>
      <c r="AB25" s="49"/>
      <c r="AC25" s="49"/>
      <c r="AD25" s="49"/>
      <c r="AE25" s="49">
        <v>1</v>
      </c>
      <c r="AF25" s="49"/>
      <c r="AG25" s="49"/>
      <c r="AH25" s="49">
        <v>1</v>
      </c>
      <c r="AI25" s="49"/>
      <c r="AJ25" s="49">
        <v>1</v>
      </c>
      <c r="AK25" s="49"/>
      <c r="AL25" s="49"/>
      <c r="AM25" s="49"/>
      <c r="AN25" s="49"/>
      <c r="AO25" s="49">
        <v>1</v>
      </c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/>
      <c r="AZ25" s="49">
        <v>1</v>
      </c>
      <c r="BA25" s="49"/>
      <c r="BB25" s="49"/>
      <c r="BC25" s="49"/>
      <c r="BD25" s="49">
        <v>1</v>
      </c>
      <c r="BE25" s="49">
        <v>1</v>
      </c>
      <c r="BF25" s="49"/>
      <c r="BG25" s="49"/>
      <c r="BH25" s="49">
        <v>1</v>
      </c>
      <c r="BI25" s="49"/>
      <c r="BJ25" s="49"/>
      <c r="BK25" s="44"/>
      <c r="BL25" s="44">
        <v>1</v>
      </c>
      <c r="BM25" s="44"/>
      <c r="BN25" s="44"/>
      <c r="BO25" s="44">
        <v>1</v>
      </c>
      <c r="BP25" s="44"/>
      <c r="BQ25" s="44"/>
      <c r="BR25" s="44">
        <v>1</v>
      </c>
      <c r="BS25" s="44"/>
      <c r="BT25" s="44">
        <v>1</v>
      </c>
      <c r="BU25" s="44"/>
      <c r="BV25" s="44"/>
      <c r="BW25" s="44">
        <v>1</v>
      </c>
      <c r="BX25" s="44"/>
      <c r="BY25" s="44"/>
      <c r="BZ25" s="44"/>
      <c r="CA25" s="44">
        <v>1</v>
      </c>
      <c r="CB25" s="44"/>
      <c r="CC25" s="44">
        <v>1</v>
      </c>
      <c r="CD25" s="44"/>
      <c r="CE25" s="44"/>
      <c r="CF25" s="44"/>
      <c r="CG25" s="44">
        <v>1</v>
      </c>
      <c r="CH25" s="44"/>
      <c r="CI25" s="44"/>
      <c r="CJ25" s="44">
        <v>1</v>
      </c>
      <c r="CK25" s="44"/>
      <c r="CL25" s="44">
        <v>1</v>
      </c>
      <c r="CM25" s="44"/>
      <c r="CN25" s="44"/>
      <c r="CO25" s="44">
        <v>1</v>
      </c>
      <c r="CP25" s="44"/>
      <c r="CQ25" s="44"/>
      <c r="CR25" s="44"/>
      <c r="CS25" s="44">
        <v>1</v>
      </c>
      <c r="CT25" s="44"/>
      <c r="CU25" s="44"/>
      <c r="CV25" s="44"/>
      <c r="CW25" s="44">
        <v>1</v>
      </c>
      <c r="CX25" s="44">
        <v>1</v>
      </c>
      <c r="CY25" s="44"/>
      <c r="CZ25" s="44"/>
      <c r="DA25" s="44">
        <v>1</v>
      </c>
      <c r="DB25" s="44"/>
      <c r="DC25" s="44"/>
      <c r="DD25" s="44"/>
      <c r="DE25" s="44">
        <v>1</v>
      </c>
      <c r="DF25" s="44"/>
      <c r="DG25" s="44">
        <v>1</v>
      </c>
      <c r="DH25" s="44"/>
      <c r="DI25" s="44"/>
      <c r="DJ25" s="44"/>
      <c r="DK25" s="44">
        <v>1</v>
      </c>
      <c r="DL25" s="44"/>
      <c r="DM25" s="44">
        <v>1</v>
      </c>
      <c r="DN25" s="44"/>
      <c r="DO25" s="44"/>
      <c r="DP25" s="44"/>
      <c r="DQ25" s="44">
        <v>1</v>
      </c>
      <c r="DR25" s="44"/>
    </row>
    <row r="26" spans="1:254" x14ac:dyDescent="0.25">
      <c r="A26" s="62" t="s">
        <v>170</v>
      </c>
      <c r="B26" s="63"/>
      <c r="C26" s="1">
        <f t="shared" ref="C26:AH26" si="0">SUM(C15:C25)</f>
        <v>4</v>
      </c>
      <c r="D26" s="1">
        <f t="shared" si="0"/>
        <v>5</v>
      </c>
      <c r="E26" s="1">
        <f t="shared" si="0"/>
        <v>2</v>
      </c>
      <c r="F26" s="1">
        <f t="shared" si="0"/>
        <v>7</v>
      </c>
      <c r="G26" s="1">
        <f t="shared" si="0"/>
        <v>2</v>
      </c>
      <c r="H26" s="1">
        <f t="shared" si="0"/>
        <v>2</v>
      </c>
      <c r="I26" s="1">
        <f t="shared" si="0"/>
        <v>7</v>
      </c>
      <c r="J26" s="1">
        <f t="shared" si="0"/>
        <v>3</v>
      </c>
      <c r="K26" s="1">
        <f t="shared" si="0"/>
        <v>1</v>
      </c>
      <c r="L26" s="1">
        <f t="shared" si="0"/>
        <v>1</v>
      </c>
      <c r="M26" s="1">
        <f t="shared" si="0"/>
        <v>9</v>
      </c>
      <c r="N26" s="1">
        <f t="shared" si="0"/>
        <v>1</v>
      </c>
      <c r="O26" s="1">
        <f t="shared" si="0"/>
        <v>8</v>
      </c>
      <c r="P26" s="1">
        <f t="shared" si="0"/>
        <v>2</v>
      </c>
      <c r="Q26" s="1">
        <f t="shared" si="0"/>
        <v>1</v>
      </c>
      <c r="R26" s="1">
        <f t="shared" si="0"/>
        <v>6</v>
      </c>
      <c r="S26" s="1">
        <f t="shared" si="0"/>
        <v>4</v>
      </c>
      <c r="T26" s="1">
        <f t="shared" si="0"/>
        <v>1</v>
      </c>
      <c r="U26" s="1">
        <f t="shared" si="0"/>
        <v>3</v>
      </c>
      <c r="V26" s="1">
        <f t="shared" si="0"/>
        <v>6</v>
      </c>
      <c r="W26" s="1">
        <f t="shared" si="0"/>
        <v>2</v>
      </c>
      <c r="X26" s="1">
        <f t="shared" si="0"/>
        <v>4</v>
      </c>
      <c r="Y26" s="1">
        <f t="shared" si="0"/>
        <v>5</v>
      </c>
      <c r="Z26" s="1">
        <f t="shared" si="0"/>
        <v>2</v>
      </c>
      <c r="AA26" s="49">
        <f t="shared" si="0"/>
        <v>1</v>
      </c>
      <c r="AB26" s="49">
        <f t="shared" si="0"/>
        <v>6</v>
      </c>
      <c r="AC26" s="49">
        <f t="shared" si="0"/>
        <v>4</v>
      </c>
      <c r="AD26" s="49">
        <f t="shared" si="0"/>
        <v>5</v>
      </c>
      <c r="AE26" s="49">
        <f t="shared" si="0"/>
        <v>5</v>
      </c>
      <c r="AF26" s="49">
        <f>SUM(AF15:AF25)</f>
        <v>1</v>
      </c>
      <c r="AG26" s="49">
        <f t="shared" si="0"/>
        <v>5</v>
      </c>
      <c r="AH26" s="49">
        <f t="shared" si="0"/>
        <v>4</v>
      </c>
      <c r="AI26" s="49">
        <f t="shared" ref="AI26:BN26" si="1">SUM(AI15:AI25)</f>
        <v>2</v>
      </c>
      <c r="AJ26" s="49">
        <f t="shared" si="1"/>
        <v>6</v>
      </c>
      <c r="AK26" s="49">
        <f t="shared" si="1"/>
        <v>4</v>
      </c>
      <c r="AL26" s="49">
        <f t="shared" si="1"/>
        <v>1</v>
      </c>
      <c r="AM26" s="49">
        <f t="shared" si="1"/>
        <v>2</v>
      </c>
      <c r="AN26" s="49">
        <f t="shared" si="1"/>
        <v>6</v>
      </c>
      <c r="AO26" s="49">
        <f t="shared" si="1"/>
        <v>3</v>
      </c>
      <c r="AP26" s="49">
        <f t="shared" si="1"/>
        <v>7</v>
      </c>
      <c r="AQ26" s="49">
        <f t="shared" si="1"/>
        <v>2</v>
      </c>
      <c r="AR26" s="49">
        <f t="shared" si="1"/>
        <v>2</v>
      </c>
      <c r="AS26" s="49">
        <f t="shared" si="1"/>
        <v>6</v>
      </c>
      <c r="AT26" s="49">
        <f t="shared" si="1"/>
        <v>3</v>
      </c>
      <c r="AU26" s="49">
        <f t="shared" si="1"/>
        <v>2</v>
      </c>
      <c r="AV26" s="49">
        <f t="shared" si="1"/>
        <v>3</v>
      </c>
      <c r="AW26" s="49">
        <f t="shared" si="1"/>
        <v>6</v>
      </c>
      <c r="AX26" s="49">
        <f t="shared" si="1"/>
        <v>2</v>
      </c>
      <c r="AY26" s="49">
        <f t="shared" si="1"/>
        <v>4</v>
      </c>
      <c r="AZ26" s="49">
        <f t="shared" si="1"/>
        <v>6</v>
      </c>
      <c r="BA26" s="49">
        <f t="shared" si="1"/>
        <v>1</v>
      </c>
      <c r="BB26" s="49">
        <f t="shared" si="1"/>
        <v>4</v>
      </c>
      <c r="BC26" s="49">
        <f t="shared" si="1"/>
        <v>4</v>
      </c>
      <c r="BD26" s="49">
        <f t="shared" si="1"/>
        <v>3</v>
      </c>
      <c r="BE26" s="49">
        <f t="shared" si="1"/>
        <v>5</v>
      </c>
      <c r="BF26" s="49">
        <f t="shared" si="1"/>
        <v>4</v>
      </c>
      <c r="BG26" s="49">
        <f t="shared" si="1"/>
        <v>2</v>
      </c>
      <c r="BH26" s="49">
        <f t="shared" si="1"/>
        <v>6</v>
      </c>
      <c r="BI26" s="49">
        <f t="shared" si="1"/>
        <v>2</v>
      </c>
      <c r="BJ26" s="49">
        <f t="shared" si="1"/>
        <v>3</v>
      </c>
      <c r="BK26" s="49">
        <f t="shared" si="1"/>
        <v>4</v>
      </c>
      <c r="BL26" s="49">
        <f t="shared" si="1"/>
        <v>4</v>
      </c>
      <c r="BM26" s="49">
        <f t="shared" si="1"/>
        <v>3</v>
      </c>
      <c r="BN26" s="49">
        <f t="shared" si="1"/>
        <v>4</v>
      </c>
      <c r="BO26" s="49">
        <f t="shared" ref="BO26:CT26" si="2">SUM(BO15:BO25)</f>
        <v>6</v>
      </c>
      <c r="BP26" s="49">
        <f t="shared" si="2"/>
        <v>1</v>
      </c>
      <c r="BQ26" s="49">
        <f t="shared" si="2"/>
        <v>2</v>
      </c>
      <c r="BR26" s="49">
        <f t="shared" si="2"/>
        <v>7</v>
      </c>
      <c r="BS26" s="49">
        <f t="shared" si="2"/>
        <v>2</v>
      </c>
      <c r="BT26" s="49">
        <f t="shared" si="2"/>
        <v>6</v>
      </c>
      <c r="BU26" s="49">
        <f t="shared" si="2"/>
        <v>3</v>
      </c>
      <c r="BV26" s="49">
        <f t="shared" si="2"/>
        <v>2</v>
      </c>
      <c r="BW26" s="49">
        <f t="shared" si="2"/>
        <v>4</v>
      </c>
      <c r="BX26" s="49">
        <f t="shared" si="2"/>
        <v>4</v>
      </c>
      <c r="BY26" s="49">
        <f t="shared" si="2"/>
        <v>3</v>
      </c>
      <c r="BZ26" s="49">
        <f t="shared" si="2"/>
        <v>3</v>
      </c>
      <c r="CA26" s="49">
        <f t="shared" si="2"/>
        <v>5</v>
      </c>
      <c r="CB26" s="49">
        <f t="shared" si="2"/>
        <v>3</v>
      </c>
      <c r="CC26" s="49">
        <f t="shared" si="2"/>
        <v>4</v>
      </c>
      <c r="CD26" s="49">
        <f t="shared" si="2"/>
        <v>5</v>
      </c>
      <c r="CE26" s="49">
        <f t="shared" si="2"/>
        <v>2</v>
      </c>
      <c r="CF26" s="49">
        <f t="shared" si="2"/>
        <v>3</v>
      </c>
      <c r="CG26" s="49">
        <f t="shared" si="2"/>
        <v>7</v>
      </c>
      <c r="CH26" s="49">
        <f t="shared" si="2"/>
        <v>1</v>
      </c>
      <c r="CI26" s="49">
        <f t="shared" si="2"/>
        <v>4</v>
      </c>
      <c r="CJ26" s="49">
        <f t="shared" si="2"/>
        <v>5</v>
      </c>
      <c r="CK26" s="49">
        <f t="shared" si="2"/>
        <v>2</v>
      </c>
      <c r="CL26" s="49">
        <f t="shared" si="2"/>
        <v>6</v>
      </c>
      <c r="CM26" s="49">
        <f t="shared" si="2"/>
        <v>3</v>
      </c>
      <c r="CN26" s="49">
        <f t="shared" si="2"/>
        <v>2</v>
      </c>
      <c r="CO26" s="49">
        <f t="shared" si="2"/>
        <v>5</v>
      </c>
      <c r="CP26" s="49">
        <f t="shared" si="2"/>
        <v>4</v>
      </c>
      <c r="CQ26" s="49">
        <f t="shared" si="2"/>
        <v>2</v>
      </c>
      <c r="CR26" s="49">
        <f t="shared" si="2"/>
        <v>4</v>
      </c>
      <c r="CS26" s="49">
        <f t="shared" si="2"/>
        <v>5</v>
      </c>
      <c r="CT26" s="49">
        <f t="shared" si="2"/>
        <v>2</v>
      </c>
      <c r="CU26" s="49">
        <f t="shared" ref="CU26:DR26" si="3">SUM(CU15:CU25)</f>
        <v>4</v>
      </c>
      <c r="CV26" s="49">
        <f t="shared" si="3"/>
        <v>5</v>
      </c>
      <c r="CW26" s="49">
        <f t="shared" si="3"/>
        <v>2</v>
      </c>
      <c r="CX26" s="49">
        <f>SUM(CX15:CX25)</f>
        <v>5</v>
      </c>
      <c r="CY26" s="49">
        <f t="shared" si="3"/>
        <v>4</v>
      </c>
      <c r="CZ26" s="49">
        <f t="shared" si="3"/>
        <v>2</v>
      </c>
      <c r="DA26" s="49">
        <f t="shared" si="3"/>
        <v>5</v>
      </c>
      <c r="DB26" s="49">
        <f t="shared" si="3"/>
        <v>3</v>
      </c>
      <c r="DC26" s="49">
        <f t="shared" si="3"/>
        <v>3</v>
      </c>
      <c r="DD26" s="49">
        <f t="shared" si="3"/>
        <v>3</v>
      </c>
      <c r="DE26" s="49">
        <f t="shared" si="3"/>
        <v>4</v>
      </c>
      <c r="DF26" s="49">
        <f t="shared" si="3"/>
        <v>4</v>
      </c>
      <c r="DG26" s="49">
        <f t="shared" si="3"/>
        <v>4</v>
      </c>
      <c r="DH26" s="49">
        <f t="shared" si="3"/>
        <v>5</v>
      </c>
      <c r="DI26" s="49">
        <f t="shared" si="3"/>
        <v>2</v>
      </c>
      <c r="DJ26" s="49">
        <f t="shared" si="3"/>
        <v>4</v>
      </c>
      <c r="DK26" s="49">
        <f t="shared" si="3"/>
        <v>5</v>
      </c>
      <c r="DL26" s="49">
        <f t="shared" si="3"/>
        <v>2</v>
      </c>
      <c r="DM26" s="49">
        <f t="shared" si="3"/>
        <v>4</v>
      </c>
      <c r="DN26" s="49">
        <f t="shared" si="3"/>
        <v>4</v>
      </c>
      <c r="DO26" s="49">
        <f t="shared" si="3"/>
        <v>3</v>
      </c>
      <c r="DP26" s="49">
        <f t="shared" si="3"/>
        <v>4</v>
      </c>
      <c r="DQ26" s="49">
        <f t="shared" si="3"/>
        <v>5</v>
      </c>
      <c r="DR26" s="49">
        <f t="shared" si="3"/>
        <v>2</v>
      </c>
    </row>
    <row r="27" spans="1:254" ht="37.5" customHeight="1" x14ac:dyDescent="0.25">
      <c r="A27" s="64" t="s">
        <v>337</v>
      </c>
      <c r="B27" s="65"/>
      <c r="C27" s="12">
        <f t="shared" ref="C27:AA27" si="4">C26/11%</f>
        <v>36.363636363636367</v>
      </c>
      <c r="D27" s="12">
        <f t="shared" si="4"/>
        <v>45.454545454545453</v>
      </c>
      <c r="E27" s="12">
        <f t="shared" si="4"/>
        <v>18.181818181818183</v>
      </c>
      <c r="F27" s="12">
        <f t="shared" si="4"/>
        <v>63.636363636363633</v>
      </c>
      <c r="G27" s="12">
        <f t="shared" si="4"/>
        <v>18.181818181818183</v>
      </c>
      <c r="H27" s="12">
        <f t="shared" si="4"/>
        <v>18.181818181818183</v>
      </c>
      <c r="I27" s="12">
        <f t="shared" si="4"/>
        <v>63.636363636363633</v>
      </c>
      <c r="J27" s="12">
        <f t="shared" si="4"/>
        <v>27.272727272727273</v>
      </c>
      <c r="K27" s="12">
        <f t="shared" si="4"/>
        <v>9.0909090909090917</v>
      </c>
      <c r="L27" s="12">
        <f t="shared" si="4"/>
        <v>9.0909090909090917</v>
      </c>
      <c r="M27" s="12">
        <f t="shared" si="4"/>
        <v>81.818181818181813</v>
      </c>
      <c r="N27" s="12">
        <f t="shared" si="4"/>
        <v>9.0909090909090917</v>
      </c>
      <c r="O27" s="12">
        <f t="shared" si="4"/>
        <v>72.727272727272734</v>
      </c>
      <c r="P27" s="12">
        <f t="shared" si="4"/>
        <v>18.181818181818183</v>
      </c>
      <c r="Q27" s="12">
        <f t="shared" si="4"/>
        <v>9.0909090909090917</v>
      </c>
      <c r="R27" s="12">
        <f t="shared" si="4"/>
        <v>54.545454545454547</v>
      </c>
      <c r="S27" s="12">
        <f t="shared" si="4"/>
        <v>36.363636363636367</v>
      </c>
      <c r="T27" s="12">
        <f t="shared" si="4"/>
        <v>9.0909090909090917</v>
      </c>
      <c r="U27" s="12">
        <f t="shared" si="4"/>
        <v>27.272727272727273</v>
      </c>
      <c r="V27" s="12">
        <f t="shared" si="4"/>
        <v>54.545454545454547</v>
      </c>
      <c r="W27" s="12">
        <f t="shared" si="4"/>
        <v>18.181818181818183</v>
      </c>
      <c r="X27" s="12">
        <f t="shared" si="4"/>
        <v>36.363636363636367</v>
      </c>
      <c r="Y27" s="12">
        <f t="shared" si="4"/>
        <v>45.454545454545453</v>
      </c>
      <c r="Z27" s="12">
        <f t="shared" si="4"/>
        <v>18.181818181818183</v>
      </c>
      <c r="AA27" s="11">
        <f t="shared" si="4"/>
        <v>9.0909090909090917</v>
      </c>
      <c r="AB27" s="11">
        <f>AB26/11%</f>
        <v>54.545454545454547</v>
      </c>
      <c r="AC27" s="11">
        <f>AC26/11%</f>
        <v>36.363636363636367</v>
      </c>
      <c r="AD27" s="11">
        <f>AD26/11%</f>
        <v>45.454545454545453</v>
      </c>
      <c r="AE27" s="11">
        <f>AE26/11%</f>
        <v>45.454545454545453</v>
      </c>
      <c r="AF27" s="11">
        <f t="shared" ref="AF27:BD27" si="5">AF26/11%</f>
        <v>9.0909090909090917</v>
      </c>
      <c r="AG27" s="11">
        <f t="shared" si="5"/>
        <v>45.454545454545453</v>
      </c>
      <c r="AH27" s="11">
        <f t="shared" si="5"/>
        <v>36.363636363636367</v>
      </c>
      <c r="AI27" s="11">
        <f t="shared" si="5"/>
        <v>18.181818181818183</v>
      </c>
      <c r="AJ27" s="11">
        <f t="shared" si="5"/>
        <v>54.545454545454547</v>
      </c>
      <c r="AK27" s="11">
        <f t="shared" si="5"/>
        <v>36.363636363636367</v>
      </c>
      <c r="AL27" s="11">
        <f t="shared" si="5"/>
        <v>9.0909090909090917</v>
      </c>
      <c r="AM27" s="11">
        <f t="shared" si="5"/>
        <v>18.181818181818183</v>
      </c>
      <c r="AN27" s="11">
        <f t="shared" si="5"/>
        <v>54.545454545454547</v>
      </c>
      <c r="AO27" s="11">
        <f t="shared" si="5"/>
        <v>27.272727272727273</v>
      </c>
      <c r="AP27" s="11">
        <f t="shared" si="5"/>
        <v>63.636363636363633</v>
      </c>
      <c r="AQ27" s="11">
        <f t="shared" si="5"/>
        <v>18.181818181818183</v>
      </c>
      <c r="AR27" s="11">
        <f t="shared" si="5"/>
        <v>18.181818181818183</v>
      </c>
      <c r="AS27" s="11">
        <f t="shared" si="5"/>
        <v>54.545454545454547</v>
      </c>
      <c r="AT27" s="11">
        <f t="shared" si="5"/>
        <v>27.272727272727273</v>
      </c>
      <c r="AU27" s="11">
        <f t="shared" si="5"/>
        <v>18.181818181818183</v>
      </c>
      <c r="AV27" s="11">
        <f t="shared" si="5"/>
        <v>27.272727272727273</v>
      </c>
      <c r="AW27" s="11">
        <f t="shared" si="5"/>
        <v>54.545454545454547</v>
      </c>
      <c r="AX27" s="11">
        <f t="shared" si="5"/>
        <v>18.181818181818183</v>
      </c>
      <c r="AY27" s="11">
        <f t="shared" si="5"/>
        <v>36.363636363636367</v>
      </c>
      <c r="AZ27" s="11">
        <f t="shared" si="5"/>
        <v>54.545454545454547</v>
      </c>
      <c r="BA27" s="11">
        <f t="shared" si="5"/>
        <v>9.0909090909090917</v>
      </c>
      <c r="BB27" s="11">
        <f t="shared" si="5"/>
        <v>36.363636363636367</v>
      </c>
      <c r="BC27" s="11">
        <f t="shared" si="5"/>
        <v>36.363636363636367</v>
      </c>
      <c r="BD27" s="11">
        <f t="shared" si="5"/>
        <v>27.272727272727273</v>
      </c>
      <c r="BE27" s="11">
        <f t="shared" ref="BE27:CH27" si="6">BE26/11%</f>
        <v>45.454545454545453</v>
      </c>
      <c r="BF27" s="11">
        <f t="shared" si="6"/>
        <v>36.363636363636367</v>
      </c>
      <c r="BG27" s="11">
        <f t="shared" si="6"/>
        <v>18.181818181818183</v>
      </c>
      <c r="BH27" s="11">
        <f t="shared" si="6"/>
        <v>54.545454545454547</v>
      </c>
      <c r="BI27" s="11">
        <f t="shared" si="6"/>
        <v>18.181818181818183</v>
      </c>
      <c r="BJ27" s="11">
        <f t="shared" si="6"/>
        <v>27.272727272727273</v>
      </c>
      <c r="BK27" s="11">
        <f t="shared" si="6"/>
        <v>36.363636363636367</v>
      </c>
      <c r="BL27" s="11">
        <f t="shared" si="6"/>
        <v>36.363636363636367</v>
      </c>
      <c r="BM27" s="11">
        <f t="shared" si="6"/>
        <v>27.272727272727273</v>
      </c>
      <c r="BN27" s="11">
        <f t="shared" si="6"/>
        <v>36.363636363636367</v>
      </c>
      <c r="BO27" s="11">
        <f t="shared" si="6"/>
        <v>54.545454545454547</v>
      </c>
      <c r="BP27" s="11">
        <f t="shared" si="6"/>
        <v>9.0909090909090917</v>
      </c>
      <c r="BQ27" s="11">
        <f t="shared" si="6"/>
        <v>18.181818181818183</v>
      </c>
      <c r="BR27" s="11">
        <f t="shared" si="6"/>
        <v>63.636363636363633</v>
      </c>
      <c r="BS27" s="11">
        <f t="shared" si="6"/>
        <v>18.181818181818183</v>
      </c>
      <c r="BT27" s="11">
        <f t="shared" si="6"/>
        <v>54.545454545454547</v>
      </c>
      <c r="BU27" s="11">
        <f t="shared" si="6"/>
        <v>27.272727272727273</v>
      </c>
      <c r="BV27" s="11">
        <f t="shared" si="6"/>
        <v>18.181818181818183</v>
      </c>
      <c r="BW27" s="11">
        <f t="shared" si="6"/>
        <v>36.363636363636367</v>
      </c>
      <c r="BX27" s="11">
        <f t="shared" si="6"/>
        <v>36.363636363636367</v>
      </c>
      <c r="BY27" s="11">
        <f t="shared" si="6"/>
        <v>27.272727272727273</v>
      </c>
      <c r="BZ27" s="11">
        <f t="shared" si="6"/>
        <v>27.272727272727273</v>
      </c>
      <c r="CA27" s="11">
        <f t="shared" si="6"/>
        <v>45.454545454545453</v>
      </c>
      <c r="CB27" s="11">
        <f t="shared" si="6"/>
        <v>27.272727272727273</v>
      </c>
      <c r="CC27" s="11">
        <f t="shared" si="6"/>
        <v>36.363636363636367</v>
      </c>
      <c r="CD27" s="11">
        <f t="shared" si="6"/>
        <v>45.454545454545453</v>
      </c>
      <c r="CE27" s="11">
        <f t="shared" si="6"/>
        <v>18.181818181818183</v>
      </c>
      <c r="CF27" s="11">
        <f t="shared" si="6"/>
        <v>27.272727272727273</v>
      </c>
      <c r="CG27" s="11">
        <f t="shared" si="6"/>
        <v>63.636363636363633</v>
      </c>
      <c r="CH27" s="11">
        <f t="shared" si="6"/>
        <v>9.0909090909090917</v>
      </c>
      <c r="CI27" s="11">
        <f t="shared" ref="CI27:DL27" si="7">CI26/11%</f>
        <v>36.363636363636367</v>
      </c>
      <c r="CJ27" s="11">
        <f t="shared" si="7"/>
        <v>45.454545454545453</v>
      </c>
      <c r="CK27" s="11">
        <f t="shared" si="7"/>
        <v>18.181818181818183</v>
      </c>
      <c r="CL27" s="11">
        <f t="shared" si="7"/>
        <v>54.545454545454547</v>
      </c>
      <c r="CM27" s="11">
        <f t="shared" si="7"/>
        <v>27.272727272727273</v>
      </c>
      <c r="CN27" s="11">
        <f t="shared" si="7"/>
        <v>18.181818181818183</v>
      </c>
      <c r="CO27" s="11">
        <f t="shared" si="7"/>
        <v>45.454545454545453</v>
      </c>
      <c r="CP27" s="11">
        <f t="shared" si="7"/>
        <v>36.363636363636367</v>
      </c>
      <c r="CQ27" s="11">
        <f t="shared" si="7"/>
        <v>18.181818181818183</v>
      </c>
      <c r="CR27" s="11">
        <f t="shared" si="7"/>
        <v>36.363636363636367</v>
      </c>
      <c r="CS27" s="11">
        <f t="shared" si="7"/>
        <v>45.454545454545453</v>
      </c>
      <c r="CT27" s="11">
        <f t="shared" si="7"/>
        <v>18.181818181818183</v>
      </c>
      <c r="CU27" s="11">
        <f t="shared" si="7"/>
        <v>36.363636363636367</v>
      </c>
      <c r="CV27" s="11">
        <f t="shared" si="7"/>
        <v>45.454545454545453</v>
      </c>
      <c r="CW27" s="11">
        <f t="shared" si="7"/>
        <v>18.181818181818183</v>
      </c>
      <c r="CX27" s="11">
        <f t="shared" si="7"/>
        <v>45.454545454545453</v>
      </c>
      <c r="CY27" s="11">
        <f t="shared" si="7"/>
        <v>36.363636363636367</v>
      </c>
      <c r="CZ27" s="11">
        <f t="shared" si="7"/>
        <v>18.181818181818183</v>
      </c>
      <c r="DA27" s="11">
        <f t="shared" si="7"/>
        <v>45.454545454545453</v>
      </c>
      <c r="DB27" s="11">
        <f t="shared" si="7"/>
        <v>27.272727272727273</v>
      </c>
      <c r="DC27" s="11">
        <f t="shared" si="7"/>
        <v>27.272727272727273</v>
      </c>
      <c r="DD27" s="11">
        <f t="shared" si="7"/>
        <v>27.272727272727273</v>
      </c>
      <c r="DE27" s="11">
        <f t="shared" si="7"/>
        <v>36.363636363636367</v>
      </c>
      <c r="DF27" s="11">
        <f t="shared" si="7"/>
        <v>36.363636363636367</v>
      </c>
      <c r="DG27" s="11">
        <f t="shared" si="7"/>
        <v>36.363636363636367</v>
      </c>
      <c r="DH27" s="11">
        <f t="shared" si="7"/>
        <v>45.454545454545453</v>
      </c>
      <c r="DI27" s="11">
        <f t="shared" si="7"/>
        <v>18.181818181818183</v>
      </c>
      <c r="DJ27" s="11">
        <f t="shared" si="7"/>
        <v>36.363636363636367</v>
      </c>
      <c r="DK27" s="11">
        <f t="shared" si="7"/>
        <v>45.454545454545453</v>
      </c>
      <c r="DL27" s="11">
        <f t="shared" si="7"/>
        <v>18.181818181818183</v>
      </c>
      <c r="DM27" s="11">
        <f t="shared" ref="DM27:DR27" si="8">DM26/11%</f>
        <v>36.363636363636367</v>
      </c>
      <c r="DN27" s="11">
        <f t="shared" si="8"/>
        <v>36.363636363636367</v>
      </c>
      <c r="DO27" s="11">
        <f t="shared" si="8"/>
        <v>27.272727272727273</v>
      </c>
      <c r="DP27" s="11">
        <f t="shared" si="8"/>
        <v>36.363636363636367</v>
      </c>
      <c r="DQ27" s="11">
        <f t="shared" si="8"/>
        <v>45.454545454545453</v>
      </c>
      <c r="DR27" s="11">
        <f t="shared" si="8"/>
        <v>18.181818181818183</v>
      </c>
    </row>
    <row r="29" spans="1:254" x14ac:dyDescent="0.25">
      <c r="B29" s="54" t="s">
        <v>322</v>
      </c>
      <c r="C29" s="55"/>
      <c r="D29" s="55"/>
      <c r="E29" s="56"/>
      <c r="F29" s="15"/>
      <c r="G29" s="15"/>
    </row>
    <row r="30" spans="1:254" x14ac:dyDescent="0.25">
      <c r="B30" s="2" t="s">
        <v>323</v>
      </c>
      <c r="C30" s="18" t="s">
        <v>326</v>
      </c>
      <c r="D30" s="19">
        <f>E30/100*11</f>
        <v>4.75</v>
      </c>
      <c r="E30" s="19">
        <f>(C27+F27+I27+L27)/4</f>
        <v>43.18181818181818</v>
      </c>
    </row>
    <row r="31" spans="1:254" x14ac:dyDescent="0.25">
      <c r="B31" s="2" t="s">
        <v>324</v>
      </c>
      <c r="C31" s="18" t="s">
        <v>326</v>
      </c>
      <c r="D31" s="19">
        <f t="shared" ref="D31" si="9">E31/100*11</f>
        <v>4.75</v>
      </c>
      <c r="E31" s="19">
        <f>(D27+G27+J27+M27)/4</f>
        <v>43.18181818181818</v>
      </c>
    </row>
    <row r="32" spans="1:254" x14ac:dyDescent="0.25">
      <c r="B32" s="2" t="s">
        <v>325</v>
      </c>
      <c r="C32" s="18" t="s">
        <v>326</v>
      </c>
      <c r="D32" s="19">
        <v>1</v>
      </c>
      <c r="E32" s="19">
        <f>(E27+H27+K27+N27)/4</f>
        <v>13.636363636363638</v>
      </c>
    </row>
    <row r="33" spans="2:15" x14ac:dyDescent="0.25">
      <c r="B33" s="2"/>
      <c r="C33" s="18"/>
      <c r="D33" s="17">
        <f>SUM(D30:D32)</f>
        <v>10.5</v>
      </c>
      <c r="E33" s="17">
        <f>SUM(E30:E32)</f>
        <v>100</v>
      </c>
    </row>
    <row r="34" spans="2:15" ht="15" customHeight="1" x14ac:dyDescent="0.25">
      <c r="B34" s="2"/>
      <c r="C34" s="2"/>
      <c r="D34" s="78" t="s">
        <v>523</v>
      </c>
      <c r="E34" s="79"/>
      <c r="F34" s="80" t="s">
        <v>3</v>
      </c>
      <c r="G34" s="81"/>
    </row>
    <row r="35" spans="2:15" x14ac:dyDescent="0.25">
      <c r="B35" s="2" t="s">
        <v>323</v>
      </c>
      <c r="C35" s="18" t="s">
        <v>327</v>
      </c>
      <c r="D35" s="19">
        <f>E35/100*11</f>
        <v>5.2500000000000009</v>
      </c>
      <c r="E35" s="19">
        <f>(O27+R27+U27+X27)/4</f>
        <v>47.727272727272734</v>
      </c>
      <c r="F35" s="33">
        <f>G35/100*11</f>
        <v>4.2500000000000009</v>
      </c>
      <c r="G35" s="19">
        <f>(AA27+AD27+AG27+AJ27)/4</f>
        <v>38.63636363636364</v>
      </c>
      <c r="H35" s="53">
        <f>(D35+F35)/2</f>
        <v>4.7500000000000009</v>
      </c>
      <c r="I35" s="53">
        <f>(E35+G35)/2</f>
        <v>43.181818181818187</v>
      </c>
    </row>
    <row r="36" spans="2:15" x14ac:dyDescent="0.25">
      <c r="B36" s="2" t="s">
        <v>324</v>
      </c>
      <c r="C36" s="18" t="s">
        <v>327</v>
      </c>
      <c r="D36" s="19">
        <f>E36/100*11</f>
        <v>4.2500000000000009</v>
      </c>
      <c r="E36" s="19">
        <f>(P27+S27+V27+Y27)/4</f>
        <v>38.63636363636364</v>
      </c>
      <c r="F36" s="33">
        <f>G36/100*11</f>
        <v>4.7500000000000009</v>
      </c>
      <c r="G36" s="19">
        <f>(AB27+AE27+AH27+AK27)/4</f>
        <v>43.181818181818187</v>
      </c>
      <c r="H36" s="53">
        <v>4</v>
      </c>
      <c r="I36" s="53">
        <f>(E36+G36)/2</f>
        <v>40.909090909090914</v>
      </c>
    </row>
    <row r="37" spans="2:15" x14ac:dyDescent="0.25">
      <c r="B37" s="2" t="s">
        <v>325</v>
      </c>
      <c r="C37" s="18" t="s">
        <v>327</v>
      </c>
      <c r="D37" s="19">
        <f>E37/100*11</f>
        <v>1.5</v>
      </c>
      <c r="E37" s="19">
        <f>(Q27+T27+W27+Z27)/4</f>
        <v>13.636363636363637</v>
      </c>
      <c r="F37" s="33">
        <f>G37/100*11</f>
        <v>2</v>
      </c>
      <c r="G37" s="19">
        <f>(AC27+AF27+AI27+AL27)/4</f>
        <v>18.181818181818183</v>
      </c>
      <c r="H37" s="53">
        <f>(D37+F37)/2</f>
        <v>1.75</v>
      </c>
      <c r="I37" s="53">
        <f>(E37+G37)/2</f>
        <v>15.90909090909091</v>
      </c>
    </row>
    <row r="38" spans="2:15" x14ac:dyDescent="0.25">
      <c r="B38" s="2"/>
      <c r="C38" s="18"/>
      <c r="D38" s="17">
        <f t="shared" ref="D38:I38" si="10">SUM(D35:D37)</f>
        <v>11.000000000000002</v>
      </c>
      <c r="E38" s="17">
        <f t="shared" si="10"/>
        <v>100.00000000000001</v>
      </c>
      <c r="F38" s="34">
        <f t="shared" si="10"/>
        <v>11.000000000000002</v>
      </c>
      <c r="G38" s="17">
        <f t="shared" si="10"/>
        <v>100.00000000000001</v>
      </c>
      <c r="H38" s="53">
        <f t="shared" si="10"/>
        <v>10.5</v>
      </c>
      <c r="I38" s="53">
        <f t="shared" si="10"/>
        <v>100</v>
      </c>
    </row>
    <row r="39" spans="2:15" x14ac:dyDescent="0.25">
      <c r="B39" s="2" t="s">
        <v>323</v>
      </c>
      <c r="C39" s="18" t="s">
        <v>328</v>
      </c>
      <c r="D39" s="19">
        <f>E39/100*11</f>
        <v>4.5</v>
      </c>
      <c r="E39" s="19">
        <f>(AM27+AP27+AS27+AV27)/4</f>
        <v>40.909090909090914</v>
      </c>
    </row>
    <row r="40" spans="2:15" x14ac:dyDescent="0.25">
      <c r="B40" s="2" t="s">
        <v>324</v>
      </c>
      <c r="C40" s="18" t="s">
        <v>328</v>
      </c>
      <c r="D40" s="19">
        <f>E40/100*11</f>
        <v>4.2500000000000009</v>
      </c>
      <c r="E40" s="19">
        <f>(AN27+AQ27+AT27+AW27)/4</f>
        <v>38.63636363636364</v>
      </c>
    </row>
    <row r="41" spans="2:15" x14ac:dyDescent="0.25">
      <c r="B41" s="2" t="s">
        <v>325</v>
      </c>
      <c r="C41" s="18" t="s">
        <v>328</v>
      </c>
      <c r="D41" s="19">
        <f>E41/100*11</f>
        <v>2.25</v>
      </c>
      <c r="E41" s="19">
        <f>(AO27+AR27+AU27+AX27)/4</f>
        <v>20.454545454545457</v>
      </c>
    </row>
    <row r="42" spans="2:15" x14ac:dyDescent="0.25">
      <c r="B42" s="2"/>
      <c r="C42" s="22"/>
      <c r="D42" s="20">
        <f>SUM(D39:D41)</f>
        <v>11</v>
      </c>
      <c r="E42" s="20">
        <f>SUM(E39:E41)</f>
        <v>100.00000000000001</v>
      </c>
      <c r="F42" s="21"/>
    </row>
    <row r="43" spans="2:15" x14ac:dyDescent="0.25">
      <c r="B43" s="2"/>
      <c r="C43" s="18"/>
      <c r="D43" s="78" t="s">
        <v>57</v>
      </c>
      <c r="E43" s="79"/>
      <c r="F43" s="78" t="s">
        <v>41</v>
      </c>
      <c r="G43" s="79"/>
      <c r="H43" s="83" t="s">
        <v>72</v>
      </c>
      <c r="I43" s="84"/>
      <c r="J43" s="71" t="s">
        <v>84</v>
      </c>
      <c r="K43" s="71"/>
      <c r="L43" s="71" t="s">
        <v>42</v>
      </c>
      <c r="M43" s="71"/>
    </row>
    <row r="44" spans="2:15" x14ac:dyDescent="0.25">
      <c r="B44" s="2" t="s">
        <v>323</v>
      </c>
      <c r="C44" s="18" t="s">
        <v>329</v>
      </c>
      <c r="D44" s="19">
        <f>E44/100*11</f>
        <v>4.7500000000000009</v>
      </c>
      <c r="E44" s="19">
        <f>(AY27+BB27+BE27+BH27)/4</f>
        <v>43.181818181818187</v>
      </c>
      <c r="F44" s="19">
        <f>G44/100*11</f>
        <v>4</v>
      </c>
      <c r="G44" s="19">
        <f>(BK27+BN27+BQ27+BT27)/4</f>
        <v>36.363636363636367</v>
      </c>
      <c r="H44" s="19">
        <f>I44/100*11</f>
        <v>3.5</v>
      </c>
      <c r="I44" s="19">
        <f>(BW27+BZ27+CC27+CF27)/4</f>
        <v>31.81818181818182</v>
      </c>
      <c r="J44" s="19">
        <f>K44/100*11</f>
        <v>4.7500000000000009</v>
      </c>
      <c r="K44" s="19">
        <f>(CI27+CL27+CO27+CR27)/4</f>
        <v>43.181818181818187</v>
      </c>
      <c r="L44" s="19">
        <f>M44/100*11</f>
        <v>4.25</v>
      </c>
      <c r="M44" s="19">
        <f>(CU27+CX27+DA27+DD27)/4</f>
        <v>38.636363636363633</v>
      </c>
      <c r="N44" s="53">
        <f>(D44+F44+J44+L44)/5</f>
        <v>3.55</v>
      </c>
      <c r="O44" s="53">
        <f>(E44+G44+I44+K44+M44)/5</f>
        <v>38.63636363636364</v>
      </c>
    </row>
    <row r="45" spans="2:15" x14ac:dyDescent="0.25">
      <c r="B45" s="2" t="s">
        <v>324</v>
      </c>
      <c r="C45" s="18" t="s">
        <v>329</v>
      </c>
      <c r="D45" s="19">
        <f>E45/100*11</f>
        <v>4</v>
      </c>
      <c r="E45" s="19">
        <f>(AZ27+BC27+BF27+BI27)/4</f>
        <v>36.363636363636367</v>
      </c>
      <c r="F45" s="19">
        <f>G45/100*11</f>
        <v>5</v>
      </c>
      <c r="G45" s="19">
        <f>(BL27+BO27+BR27+BU27)/4</f>
        <v>45.454545454545453</v>
      </c>
      <c r="H45" s="19">
        <f>I45/100*11</f>
        <v>5.25</v>
      </c>
      <c r="I45" s="19">
        <f>(BX27+CA27+CD27+CG27)/4</f>
        <v>47.727272727272727</v>
      </c>
      <c r="J45" s="19">
        <f>K45/100*11</f>
        <v>4.2500000000000009</v>
      </c>
      <c r="K45" s="19">
        <f>(CJ27+CM27+CP27+CS27)/4</f>
        <v>38.63636363636364</v>
      </c>
      <c r="L45" s="19">
        <f>M45/100*11</f>
        <v>4</v>
      </c>
      <c r="M45" s="19">
        <f>(CV27+CY27+DB27+DE27)/4</f>
        <v>36.363636363636367</v>
      </c>
      <c r="N45" s="53">
        <f>(D45+F45+H45+J45+L45)/5</f>
        <v>4.5</v>
      </c>
      <c r="O45" s="53">
        <f>(E45+G45+I45+K45+M45)/5</f>
        <v>40.909090909090914</v>
      </c>
    </row>
    <row r="46" spans="2:15" x14ac:dyDescent="0.25">
      <c r="B46" s="2" t="s">
        <v>325</v>
      </c>
      <c r="C46" s="18" t="s">
        <v>329</v>
      </c>
      <c r="D46" s="19">
        <f>E46/100*9</f>
        <v>1.8409090909090908</v>
      </c>
      <c r="E46" s="19">
        <f>(BA27+BD27+BG27+BJ27)/4</f>
        <v>20.454545454545453</v>
      </c>
      <c r="F46" s="19">
        <f>G46/100*9</f>
        <v>1.6363636363636365</v>
      </c>
      <c r="G46" s="19">
        <f>(BM27+BP27+BS27+BV27)/4</f>
        <v>18.181818181818183</v>
      </c>
      <c r="H46" s="19">
        <f>I46/100*11</f>
        <v>2.25</v>
      </c>
      <c r="I46" s="19">
        <f>(BY27+CB27+CE27+CH27)/4</f>
        <v>20.454545454545457</v>
      </c>
      <c r="J46" s="19">
        <f>K46/100*11</f>
        <v>2</v>
      </c>
      <c r="K46" s="19">
        <f>(CK27+CN27+CQ27+CT27)/4</f>
        <v>18.181818181818183</v>
      </c>
      <c r="L46" s="19">
        <f>M46/100*11</f>
        <v>2.75</v>
      </c>
      <c r="M46" s="19">
        <f>(CW27+CZ27+DC27+DF27)/4</f>
        <v>25</v>
      </c>
      <c r="N46" s="53">
        <f>(D46+F46+H46+J46+L46)/5</f>
        <v>2.0954545454545452</v>
      </c>
      <c r="O46" s="53">
        <f>(E46+G46+I46+K46+M46)/5</f>
        <v>20.454545454545457</v>
      </c>
    </row>
    <row r="47" spans="2:15" x14ac:dyDescent="0.25">
      <c r="B47" s="2"/>
      <c r="C47" s="18"/>
      <c r="D47" s="17">
        <v>11</v>
      </c>
      <c r="E47" s="17">
        <f>SUM(E44:E46)</f>
        <v>100.00000000000001</v>
      </c>
      <c r="F47" s="17">
        <f>SUM(F44:F46)</f>
        <v>10.636363636363637</v>
      </c>
      <c r="G47" s="16">
        <f t="shared" ref="G47:K47" si="11">SUM(G44:G46)</f>
        <v>100</v>
      </c>
      <c r="H47" s="17">
        <f>SUM(H44:H46)</f>
        <v>11</v>
      </c>
      <c r="I47" s="16">
        <f t="shared" si="11"/>
        <v>100</v>
      </c>
      <c r="J47" s="17">
        <f>SUM(J44:J46)</f>
        <v>11.000000000000002</v>
      </c>
      <c r="K47" s="16">
        <f t="shared" si="11"/>
        <v>100.00000000000001</v>
      </c>
      <c r="L47" s="17">
        <f>SUM(L44:L46)</f>
        <v>11</v>
      </c>
      <c r="M47" s="17">
        <f>SUM(M44:M46)</f>
        <v>100</v>
      </c>
      <c r="N47" s="53">
        <v>11</v>
      </c>
      <c r="O47" s="53">
        <f>SUM(O44:O46)</f>
        <v>100.00000000000001</v>
      </c>
    </row>
    <row r="48" spans="2:15" x14ac:dyDescent="0.25">
      <c r="B48" s="2" t="s">
        <v>323</v>
      </c>
      <c r="C48" s="18" t="s">
        <v>330</v>
      </c>
      <c r="D48" s="19">
        <f>E48/100*11</f>
        <v>4</v>
      </c>
      <c r="E48" s="19">
        <f>(DG27+DJ27+DM27+DP27)/4</f>
        <v>36.363636363636367</v>
      </c>
    </row>
    <row r="49" spans="2:5" x14ac:dyDescent="0.25">
      <c r="B49" s="2" t="s">
        <v>324</v>
      </c>
      <c r="C49" s="18" t="s">
        <v>330</v>
      </c>
      <c r="D49" s="19">
        <f>E49/100*11</f>
        <v>4.7500000000000009</v>
      </c>
      <c r="E49" s="19">
        <f>(DH27+DK27+DN27+DQ27)/4</f>
        <v>43.181818181818187</v>
      </c>
    </row>
    <row r="50" spans="2:5" x14ac:dyDescent="0.25">
      <c r="B50" s="2" t="s">
        <v>325</v>
      </c>
      <c r="C50" s="18" t="s">
        <v>330</v>
      </c>
      <c r="D50" s="19">
        <f>E50/100*11</f>
        <v>2.25</v>
      </c>
      <c r="E50" s="19">
        <f>(DI27+DL27+DO27+DR27)/4</f>
        <v>20.454545454545457</v>
      </c>
    </row>
    <row r="51" spans="2:5" x14ac:dyDescent="0.25">
      <c r="B51" s="2"/>
      <c r="C51" s="18"/>
      <c r="D51" s="17">
        <f>SUM(D48:D50)</f>
        <v>11</v>
      </c>
      <c r="E51" s="17">
        <f>SUM(E48:E50)</f>
        <v>100.00000000000001</v>
      </c>
    </row>
  </sheetData>
  <mergeCells count="109">
    <mergeCell ref="D43:E43"/>
    <mergeCell ref="F34:G34"/>
    <mergeCell ref="B29:E29"/>
    <mergeCell ref="DP2:DQ2"/>
    <mergeCell ref="D34:E34"/>
    <mergeCell ref="J43:K43"/>
    <mergeCell ref="L43:M43"/>
    <mergeCell ref="H43:I43"/>
    <mergeCell ref="F43:G43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6:B26"/>
    <mergeCell ref="A27:B2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B53"/>
  <sheetViews>
    <sheetView tabSelected="1" zoomScale="90" zoomScaleNormal="90" workbookViewId="0">
      <pane ySplit="13" topLeftCell="A14" activePane="bottomLeft" state="frozen"/>
      <selection pane="bottomLeft" activeCell="G3" sqref="G3"/>
    </sheetView>
  </sheetViews>
  <sheetFormatPr defaultRowHeight="15" x14ac:dyDescent="0.25"/>
  <cols>
    <col min="2" max="2" width="30.28515625" customWidth="1"/>
    <col min="138" max="152" width="9.140625" style="43"/>
  </cols>
  <sheetData>
    <row r="1" spans="1:254" ht="15.75" x14ac:dyDescent="0.25">
      <c r="A1" s="4" t="s">
        <v>52</v>
      </c>
      <c r="B1" s="9" t="s">
        <v>171</v>
      </c>
      <c r="C1" s="10">
        <v>1</v>
      </c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0" t="s">
        <v>521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5"/>
      <c r="S2" s="5"/>
      <c r="T2" s="5"/>
      <c r="U2" s="5"/>
      <c r="V2" s="5"/>
      <c r="FI2" s="57" t="s">
        <v>492</v>
      </c>
      <c r="FJ2" s="57"/>
    </row>
    <row r="3" spans="1:254" ht="15.75" x14ac:dyDescent="0.25">
      <c r="A3" s="6"/>
      <c r="B3" s="5" t="s">
        <v>525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7" t="s">
        <v>0</v>
      </c>
      <c r="B4" s="67" t="s">
        <v>1</v>
      </c>
      <c r="C4" s="68" t="s">
        <v>19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85" t="s">
        <v>2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7"/>
      <c r="BK4" s="69" t="s">
        <v>31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88" t="s">
        <v>40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71" t="s">
        <v>46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67"/>
      <c r="B5" s="67"/>
      <c r="C5" s="61" t="s">
        <v>522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523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0" t="s">
        <v>3</v>
      </c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 t="s">
        <v>223</v>
      </c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1" t="s">
        <v>224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57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58" t="s">
        <v>455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72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91" t="s">
        <v>84</v>
      </c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75" t="s">
        <v>42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60" t="s">
        <v>47</v>
      </c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</row>
    <row r="6" spans="1:254" ht="15.75" hidden="1" x14ac:dyDescent="0.25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7"/>
      <c r="S6" s="7"/>
      <c r="T6" s="7"/>
      <c r="U6" s="7"/>
      <c r="V6" s="7"/>
      <c r="W6" s="7"/>
      <c r="X6" s="7"/>
      <c r="Y6" s="7"/>
      <c r="Z6" s="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7"/>
      <c r="S7" s="7"/>
      <c r="T7" s="7"/>
      <c r="U7" s="7"/>
      <c r="V7" s="7"/>
      <c r="W7" s="7"/>
      <c r="X7" s="7"/>
      <c r="Y7" s="7"/>
      <c r="Z7" s="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7"/>
      <c r="S8" s="7"/>
      <c r="T8" s="7"/>
      <c r="U8" s="7"/>
      <c r="V8" s="7"/>
      <c r="W8" s="7"/>
      <c r="X8" s="7"/>
      <c r="Y8" s="7"/>
      <c r="Z8" s="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7"/>
      <c r="S9" s="7"/>
      <c r="T9" s="7"/>
      <c r="U9" s="7"/>
      <c r="V9" s="7"/>
      <c r="W9" s="7"/>
      <c r="X9" s="7"/>
      <c r="Y9" s="7"/>
      <c r="Z9" s="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7"/>
      <c r="S10" s="7"/>
      <c r="T10" s="7"/>
      <c r="U10" s="7"/>
      <c r="V10" s="7"/>
      <c r="W10" s="7"/>
      <c r="X10" s="7"/>
      <c r="Y10" s="7"/>
      <c r="Z10" s="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67"/>
      <c r="B11" s="67"/>
      <c r="C11" s="61" t="s">
        <v>172</v>
      </c>
      <c r="D11" s="61" t="s">
        <v>5</v>
      </c>
      <c r="E11" s="61" t="s">
        <v>6</v>
      </c>
      <c r="F11" s="61" t="s">
        <v>211</v>
      </c>
      <c r="G11" s="61" t="s">
        <v>7</v>
      </c>
      <c r="H11" s="61" t="s">
        <v>8</v>
      </c>
      <c r="I11" s="61" t="s">
        <v>173</v>
      </c>
      <c r="J11" s="61" t="s">
        <v>9</v>
      </c>
      <c r="K11" s="61" t="s">
        <v>10</v>
      </c>
      <c r="L11" s="61" t="s">
        <v>174</v>
      </c>
      <c r="M11" s="61" t="s">
        <v>9</v>
      </c>
      <c r="N11" s="61" t="s">
        <v>10</v>
      </c>
      <c r="O11" s="61" t="s">
        <v>175</v>
      </c>
      <c r="P11" s="61" t="s">
        <v>11</v>
      </c>
      <c r="Q11" s="61" t="s">
        <v>4</v>
      </c>
      <c r="R11" s="61" t="s">
        <v>176</v>
      </c>
      <c r="S11" s="61"/>
      <c r="T11" s="61"/>
      <c r="U11" s="61" t="s">
        <v>414</v>
      </c>
      <c r="V11" s="61"/>
      <c r="W11" s="61"/>
      <c r="X11" s="61" t="s">
        <v>415</v>
      </c>
      <c r="Y11" s="61"/>
      <c r="Z11" s="61"/>
      <c r="AA11" s="60" t="s">
        <v>416</v>
      </c>
      <c r="AB11" s="60"/>
      <c r="AC11" s="60"/>
      <c r="AD11" s="61" t="s">
        <v>177</v>
      </c>
      <c r="AE11" s="61"/>
      <c r="AF11" s="61"/>
      <c r="AG11" s="61" t="s">
        <v>178</v>
      </c>
      <c r="AH11" s="61"/>
      <c r="AI11" s="61"/>
      <c r="AJ11" s="60" t="s">
        <v>179</v>
      </c>
      <c r="AK11" s="60"/>
      <c r="AL11" s="60"/>
      <c r="AM11" s="61" t="s">
        <v>180</v>
      </c>
      <c r="AN11" s="61"/>
      <c r="AO11" s="61"/>
      <c r="AP11" s="61" t="s">
        <v>181</v>
      </c>
      <c r="AQ11" s="61"/>
      <c r="AR11" s="61"/>
      <c r="AS11" s="61" t="s">
        <v>182</v>
      </c>
      <c r="AT11" s="61"/>
      <c r="AU11" s="61"/>
      <c r="AV11" s="61" t="s">
        <v>183</v>
      </c>
      <c r="AW11" s="61"/>
      <c r="AX11" s="61"/>
      <c r="AY11" s="61" t="s">
        <v>212</v>
      </c>
      <c r="AZ11" s="61"/>
      <c r="BA11" s="61"/>
      <c r="BB11" s="61" t="s">
        <v>184</v>
      </c>
      <c r="BC11" s="61"/>
      <c r="BD11" s="61"/>
      <c r="BE11" s="61" t="s">
        <v>438</v>
      </c>
      <c r="BF11" s="61"/>
      <c r="BG11" s="61"/>
      <c r="BH11" s="61" t="s">
        <v>185</v>
      </c>
      <c r="BI11" s="61"/>
      <c r="BJ11" s="61"/>
      <c r="BK11" s="60" t="s">
        <v>186</v>
      </c>
      <c r="BL11" s="60"/>
      <c r="BM11" s="60"/>
      <c r="BN11" s="60" t="s">
        <v>213</v>
      </c>
      <c r="BO11" s="60"/>
      <c r="BP11" s="60"/>
      <c r="BQ11" s="60" t="s">
        <v>187</v>
      </c>
      <c r="BR11" s="60"/>
      <c r="BS11" s="60"/>
      <c r="BT11" s="60" t="s">
        <v>188</v>
      </c>
      <c r="BU11" s="60"/>
      <c r="BV11" s="60"/>
      <c r="BW11" s="60" t="s">
        <v>189</v>
      </c>
      <c r="BX11" s="60"/>
      <c r="BY11" s="60"/>
      <c r="BZ11" s="60" t="s">
        <v>190</v>
      </c>
      <c r="CA11" s="60"/>
      <c r="CB11" s="60"/>
      <c r="CC11" s="60" t="s">
        <v>214</v>
      </c>
      <c r="CD11" s="60"/>
      <c r="CE11" s="60"/>
      <c r="CF11" s="60" t="s">
        <v>191</v>
      </c>
      <c r="CG11" s="60"/>
      <c r="CH11" s="60"/>
      <c r="CI11" s="60" t="s">
        <v>192</v>
      </c>
      <c r="CJ11" s="60"/>
      <c r="CK11" s="60"/>
      <c r="CL11" s="60" t="s">
        <v>193</v>
      </c>
      <c r="CM11" s="60"/>
      <c r="CN11" s="60"/>
      <c r="CO11" s="60" t="s">
        <v>194</v>
      </c>
      <c r="CP11" s="60"/>
      <c r="CQ11" s="60"/>
      <c r="CR11" s="60" t="s">
        <v>195</v>
      </c>
      <c r="CS11" s="60"/>
      <c r="CT11" s="60"/>
      <c r="CU11" s="60" t="s">
        <v>196</v>
      </c>
      <c r="CV11" s="60"/>
      <c r="CW11" s="60"/>
      <c r="CX11" s="60" t="s">
        <v>197</v>
      </c>
      <c r="CY11" s="60"/>
      <c r="CZ11" s="60"/>
      <c r="DA11" s="60" t="s">
        <v>198</v>
      </c>
      <c r="DB11" s="60"/>
      <c r="DC11" s="60"/>
      <c r="DD11" s="60" t="s">
        <v>199</v>
      </c>
      <c r="DE11" s="60"/>
      <c r="DF11" s="60"/>
      <c r="DG11" s="60" t="s">
        <v>215</v>
      </c>
      <c r="DH11" s="60"/>
      <c r="DI11" s="60"/>
      <c r="DJ11" s="60" t="s">
        <v>200</v>
      </c>
      <c r="DK11" s="60"/>
      <c r="DL11" s="60"/>
      <c r="DM11" s="60" t="s">
        <v>201</v>
      </c>
      <c r="DN11" s="60"/>
      <c r="DO11" s="60"/>
      <c r="DP11" s="60" t="s">
        <v>202</v>
      </c>
      <c r="DQ11" s="60"/>
      <c r="DR11" s="60"/>
      <c r="DS11" s="60" t="s">
        <v>203</v>
      </c>
      <c r="DT11" s="60"/>
      <c r="DU11" s="60"/>
      <c r="DV11" s="60" t="s">
        <v>204</v>
      </c>
      <c r="DW11" s="60"/>
      <c r="DX11" s="60"/>
      <c r="DY11" s="60" t="s">
        <v>205</v>
      </c>
      <c r="DZ11" s="60"/>
      <c r="EA11" s="60"/>
      <c r="EB11" s="60" t="s">
        <v>206</v>
      </c>
      <c r="EC11" s="60"/>
      <c r="ED11" s="60"/>
      <c r="EE11" s="60" t="s">
        <v>216</v>
      </c>
      <c r="EF11" s="60"/>
      <c r="EG11" s="60"/>
      <c r="EH11" s="73" t="s">
        <v>217</v>
      </c>
      <c r="EI11" s="73"/>
      <c r="EJ11" s="73"/>
      <c r="EK11" s="73" t="s">
        <v>218</v>
      </c>
      <c r="EL11" s="73"/>
      <c r="EM11" s="73"/>
      <c r="EN11" s="73" t="s">
        <v>219</v>
      </c>
      <c r="EO11" s="73"/>
      <c r="EP11" s="73"/>
      <c r="EQ11" s="73" t="s">
        <v>220</v>
      </c>
      <c r="ER11" s="73"/>
      <c r="ES11" s="73"/>
      <c r="ET11" s="73" t="s">
        <v>221</v>
      </c>
      <c r="EU11" s="73"/>
      <c r="EV11" s="73"/>
      <c r="EW11" s="60" t="s">
        <v>207</v>
      </c>
      <c r="EX11" s="60"/>
      <c r="EY11" s="60"/>
      <c r="EZ11" s="60" t="s">
        <v>222</v>
      </c>
      <c r="FA11" s="60"/>
      <c r="FB11" s="60"/>
      <c r="FC11" s="60" t="s">
        <v>208</v>
      </c>
      <c r="FD11" s="60"/>
      <c r="FE11" s="60"/>
      <c r="FF11" s="60" t="s">
        <v>209</v>
      </c>
      <c r="FG11" s="60"/>
      <c r="FH11" s="60"/>
      <c r="FI11" s="60" t="s">
        <v>210</v>
      </c>
      <c r="FJ11" s="60"/>
      <c r="FK11" s="60"/>
    </row>
    <row r="12" spans="1:254" ht="79.5" customHeight="1" x14ac:dyDescent="0.25">
      <c r="A12" s="67"/>
      <c r="B12" s="67"/>
      <c r="C12" s="66" t="s">
        <v>397</v>
      </c>
      <c r="D12" s="66"/>
      <c r="E12" s="66"/>
      <c r="F12" s="66" t="s">
        <v>401</v>
      </c>
      <c r="G12" s="66"/>
      <c r="H12" s="66"/>
      <c r="I12" s="66" t="s">
        <v>509</v>
      </c>
      <c r="J12" s="66"/>
      <c r="K12" s="66"/>
      <c r="L12" s="66" t="s">
        <v>408</v>
      </c>
      <c r="M12" s="66"/>
      <c r="N12" s="66"/>
      <c r="O12" s="66" t="s">
        <v>410</v>
      </c>
      <c r="P12" s="66"/>
      <c r="Q12" s="66"/>
      <c r="R12" s="66" t="s">
        <v>413</v>
      </c>
      <c r="S12" s="66"/>
      <c r="T12" s="66"/>
      <c r="U12" s="66" t="s">
        <v>229</v>
      </c>
      <c r="V12" s="66"/>
      <c r="W12" s="66"/>
      <c r="X12" s="66" t="s">
        <v>232</v>
      </c>
      <c r="Y12" s="66"/>
      <c r="Z12" s="66"/>
      <c r="AA12" s="66" t="s">
        <v>417</v>
      </c>
      <c r="AB12" s="66"/>
      <c r="AC12" s="66"/>
      <c r="AD12" s="66" t="s">
        <v>421</v>
      </c>
      <c r="AE12" s="66"/>
      <c r="AF12" s="66"/>
      <c r="AG12" s="66" t="s">
        <v>422</v>
      </c>
      <c r="AH12" s="66"/>
      <c r="AI12" s="66"/>
      <c r="AJ12" s="66" t="s">
        <v>426</v>
      </c>
      <c r="AK12" s="66"/>
      <c r="AL12" s="66"/>
      <c r="AM12" s="66" t="s">
        <v>430</v>
      </c>
      <c r="AN12" s="66"/>
      <c r="AO12" s="66"/>
      <c r="AP12" s="66" t="s">
        <v>434</v>
      </c>
      <c r="AQ12" s="66"/>
      <c r="AR12" s="66"/>
      <c r="AS12" s="66" t="s">
        <v>435</v>
      </c>
      <c r="AT12" s="66"/>
      <c r="AU12" s="66"/>
      <c r="AV12" s="66" t="s">
        <v>439</v>
      </c>
      <c r="AW12" s="66"/>
      <c r="AX12" s="66"/>
      <c r="AY12" s="66" t="s">
        <v>440</v>
      </c>
      <c r="AZ12" s="66"/>
      <c r="BA12" s="66"/>
      <c r="BB12" s="66" t="s">
        <v>441</v>
      </c>
      <c r="BC12" s="66"/>
      <c r="BD12" s="66"/>
      <c r="BE12" s="66" t="s">
        <v>442</v>
      </c>
      <c r="BF12" s="66"/>
      <c r="BG12" s="66"/>
      <c r="BH12" s="66" t="s">
        <v>443</v>
      </c>
      <c r="BI12" s="66"/>
      <c r="BJ12" s="66"/>
      <c r="BK12" s="66" t="s">
        <v>245</v>
      </c>
      <c r="BL12" s="66"/>
      <c r="BM12" s="66"/>
      <c r="BN12" s="66" t="s">
        <v>247</v>
      </c>
      <c r="BO12" s="66"/>
      <c r="BP12" s="66"/>
      <c r="BQ12" s="66" t="s">
        <v>447</v>
      </c>
      <c r="BR12" s="66"/>
      <c r="BS12" s="66"/>
      <c r="BT12" s="66" t="s">
        <v>448</v>
      </c>
      <c r="BU12" s="66"/>
      <c r="BV12" s="66"/>
      <c r="BW12" s="66" t="s">
        <v>449</v>
      </c>
      <c r="BX12" s="66"/>
      <c r="BY12" s="66"/>
      <c r="BZ12" s="66" t="s">
        <v>450</v>
      </c>
      <c r="CA12" s="66"/>
      <c r="CB12" s="66"/>
      <c r="CC12" s="66" t="s">
        <v>257</v>
      </c>
      <c r="CD12" s="66"/>
      <c r="CE12" s="66"/>
      <c r="CF12" s="92" t="s">
        <v>260</v>
      </c>
      <c r="CG12" s="92"/>
      <c r="CH12" s="92"/>
      <c r="CI12" s="66" t="s">
        <v>264</v>
      </c>
      <c r="CJ12" s="66"/>
      <c r="CK12" s="66"/>
      <c r="CL12" s="66" t="s">
        <v>491</v>
      </c>
      <c r="CM12" s="66"/>
      <c r="CN12" s="66"/>
      <c r="CO12" s="66" t="s">
        <v>270</v>
      </c>
      <c r="CP12" s="66"/>
      <c r="CQ12" s="66"/>
      <c r="CR12" s="92" t="s">
        <v>273</v>
      </c>
      <c r="CS12" s="92"/>
      <c r="CT12" s="92"/>
      <c r="CU12" s="66" t="s">
        <v>276</v>
      </c>
      <c r="CV12" s="66"/>
      <c r="CW12" s="66"/>
      <c r="CX12" s="66" t="s">
        <v>278</v>
      </c>
      <c r="CY12" s="66"/>
      <c r="CZ12" s="66"/>
      <c r="DA12" s="66" t="s">
        <v>282</v>
      </c>
      <c r="DB12" s="66"/>
      <c r="DC12" s="66"/>
      <c r="DD12" s="92" t="s">
        <v>286</v>
      </c>
      <c r="DE12" s="92"/>
      <c r="DF12" s="92"/>
      <c r="DG12" s="92" t="s">
        <v>288</v>
      </c>
      <c r="DH12" s="92"/>
      <c r="DI12" s="92"/>
      <c r="DJ12" s="92" t="s">
        <v>292</v>
      </c>
      <c r="DK12" s="92"/>
      <c r="DL12" s="92"/>
      <c r="DM12" s="92" t="s">
        <v>296</v>
      </c>
      <c r="DN12" s="92"/>
      <c r="DO12" s="92"/>
      <c r="DP12" s="92" t="s">
        <v>300</v>
      </c>
      <c r="DQ12" s="92"/>
      <c r="DR12" s="92"/>
      <c r="DS12" s="92" t="s">
        <v>303</v>
      </c>
      <c r="DT12" s="92"/>
      <c r="DU12" s="92"/>
      <c r="DV12" s="92" t="s">
        <v>306</v>
      </c>
      <c r="DW12" s="92"/>
      <c r="DX12" s="92"/>
      <c r="DY12" s="92" t="s">
        <v>310</v>
      </c>
      <c r="DZ12" s="92"/>
      <c r="EA12" s="92"/>
      <c r="EB12" s="92" t="s">
        <v>312</v>
      </c>
      <c r="EC12" s="92"/>
      <c r="ED12" s="92"/>
      <c r="EE12" s="92" t="s">
        <v>459</v>
      </c>
      <c r="EF12" s="92"/>
      <c r="EG12" s="92"/>
      <c r="EH12" s="93" t="s">
        <v>314</v>
      </c>
      <c r="EI12" s="93"/>
      <c r="EJ12" s="93"/>
      <c r="EK12" s="93" t="s">
        <v>316</v>
      </c>
      <c r="EL12" s="93"/>
      <c r="EM12" s="93"/>
      <c r="EN12" s="93" t="s">
        <v>468</v>
      </c>
      <c r="EO12" s="93"/>
      <c r="EP12" s="93"/>
      <c r="EQ12" s="93" t="s">
        <v>470</v>
      </c>
      <c r="ER12" s="93"/>
      <c r="ES12" s="93"/>
      <c r="ET12" s="93" t="s">
        <v>318</v>
      </c>
      <c r="EU12" s="93"/>
      <c r="EV12" s="93"/>
      <c r="EW12" s="92" t="s">
        <v>319</v>
      </c>
      <c r="EX12" s="92"/>
      <c r="EY12" s="92"/>
      <c r="EZ12" s="92" t="s">
        <v>474</v>
      </c>
      <c r="FA12" s="92"/>
      <c r="FB12" s="92"/>
      <c r="FC12" s="92" t="s">
        <v>478</v>
      </c>
      <c r="FD12" s="92"/>
      <c r="FE12" s="92"/>
      <c r="FF12" s="92" t="s">
        <v>480</v>
      </c>
      <c r="FG12" s="92"/>
      <c r="FH12" s="92"/>
      <c r="FI12" s="92" t="s">
        <v>484</v>
      </c>
      <c r="FJ12" s="92"/>
      <c r="FK12" s="92"/>
    </row>
    <row r="13" spans="1:254" ht="180.75" x14ac:dyDescent="0.25">
      <c r="A13" s="67"/>
      <c r="B13" s="67"/>
      <c r="C13" s="25" t="s">
        <v>399</v>
      </c>
      <c r="D13" s="25" t="s">
        <v>398</v>
      </c>
      <c r="E13" s="25" t="s">
        <v>400</v>
      </c>
      <c r="F13" s="25" t="s">
        <v>402</v>
      </c>
      <c r="G13" s="25" t="s">
        <v>403</v>
      </c>
      <c r="H13" s="25" t="s">
        <v>404</v>
      </c>
      <c r="I13" s="25" t="s">
        <v>405</v>
      </c>
      <c r="J13" s="25" t="s">
        <v>406</v>
      </c>
      <c r="K13" s="25" t="s">
        <v>407</v>
      </c>
      <c r="L13" s="25" t="s">
        <v>409</v>
      </c>
      <c r="M13" s="25" t="s">
        <v>226</v>
      </c>
      <c r="N13" s="25" t="s">
        <v>91</v>
      </c>
      <c r="O13" s="25" t="s">
        <v>411</v>
      </c>
      <c r="P13" s="25" t="s">
        <v>412</v>
      </c>
      <c r="Q13" s="25" t="s">
        <v>225</v>
      </c>
      <c r="R13" s="25" t="s">
        <v>28</v>
      </c>
      <c r="S13" s="25" t="s">
        <v>29</v>
      </c>
      <c r="T13" s="25" t="s">
        <v>101</v>
      </c>
      <c r="U13" s="25" t="s">
        <v>230</v>
      </c>
      <c r="V13" s="25" t="s">
        <v>231</v>
      </c>
      <c r="W13" s="25" t="s">
        <v>23</v>
      </c>
      <c r="X13" s="25" t="s">
        <v>233</v>
      </c>
      <c r="Y13" s="25" t="s">
        <v>234</v>
      </c>
      <c r="Z13" s="25" t="s">
        <v>235</v>
      </c>
      <c r="AA13" s="25" t="s">
        <v>418</v>
      </c>
      <c r="AB13" s="25" t="s">
        <v>419</v>
      </c>
      <c r="AC13" s="25" t="s">
        <v>420</v>
      </c>
      <c r="AD13" s="25" t="s">
        <v>28</v>
      </c>
      <c r="AE13" s="25" t="s">
        <v>239</v>
      </c>
      <c r="AF13" s="25" t="s">
        <v>30</v>
      </c>
      <c r="AG13" s="25" t="s">
        <v>423</v>
      </c>
      <c r="AH13" s="25" t="s">
        <v>424</v>
      </c>
      <c r="AI13" s="25" t="s">
        <v>425</v>
      </c>
      <c r="AJ13" s="25" t="s">
        <v>427</v>
      </c>
      <c r="AK13" s="25" t="s">
        <v>428</v>
      </c>
      <c r="AL13" s="25" t="s">
        <v>429</v>
      </c>
      <c r="AM13" s="25" t="s">
        <v>431</v>
      </c>
      <c r="AN13" s="25" t="s">
        <v>432</v>
      </c>
      <c r="AO13" s="25" t="s">
        <v>433</v>
      </c>
      <c r="AP13" s="25" t="s">
        <v>110</v>
      </c>
      <c r="AQ13" s="25" t="s">
        <v>111</v>
      </c>
      <c r="AR13" s="25" t="s">
        <v>101</v>
      </c>
      <c r="AS13" s="25" t="s">
        <v>436</v>
      </c>
      <c r="AT13" s="25" t="s">
        <v>240</v>
      </c>
      <c r="AU13" s="25" t="s">
        <v>437</v>
      </c>
      <c r="AV13" s="25" t="s">
        <v>28</v>
      </c>
      <c r="AW13" s="25" t="s">
        <v>29</v>
      </c>
      <c r="AX13" s="25" t="s">
        <v>101</v>
      </c>
      <c r="AY13" s="25" t="s">
        <v>25</v>
      </c>
      <c r="AZ13" s="25" t="s">
        <v>169</v>
      </c>
      <c r="BA13" s="25" t="s">
        <v>27</v>
      </c>
      <c r="BB13" s="25" t="s">
        <v>241</v>
      </c>
      <c r="BC13" s="25" t="s">
        <v>242</v>
      </c>
      <c r="BD13" s="25" t="s">
        <v>243</v>
      </c>
      <c r="BE13" s="25" t="s">
        <v>236</v>
      </c>
      <c r="BF13" s="25" t="s">
        <v>237</v>
      </c>
      <c r="BG13" s="25" t="s">
        <v>238</v>
      </c>
      <c r="BH13" s="25" t="s">
        <v>269</v>
      </c>
      <c r="BI13" s="25" t="s">
        <v>111</v>
      </c>
      <c r="BJ13" s="25" t="s">
        <v>244</v>
      </c>
      <c r="BK13" s="25" t="s">
        <v>246</v>
      </c>
      <c r="BL13" s="25" t="s">
        <v>149</v>
      </c>
      <c r="BM13" s="25" t="s">
        <v>148</v>
      </c>
      <c r="BN13" s="25" t="s">
        <v>444</v>
      </c>
      <c r="BO13" s="25" t="s">
        <v>445</v>
      </c>
      <c r="BP13" s="25" t="s">
        <v>446</v>
      </c>
      <c r="BQ13" s="25" t="s">
        <v>248</v>
      </c>
      <c r="BR13" s="25" t="s">
        <v>249</v>
      </c>
      <c r="BS13" s="25" t="s">
        <v>116</v>
      </c>
      <c r="BT13" s="25" t="s">
        <v>250</v>
      </c>
      <c r="BU13" s="25" t="s">
        <v>251</v>
      </c>
      <c r="BV13" s="25" t="s">
        <v>252</v>
      </c>
      <c r="BW13" s="25" t="s">
        <v>253</v>
      </c>
      <c r="BX13" s="25" t="s">
        <v>254</v>
      </c>
      <c r="BY13" s="25" t="s">
        <v>255</v>
      </c>
      <c r="BZ13" s="25" t="s">
        <v>34</v>
      </c>
      <c r="CA13" s="25" t="s">
        <v>35</v>
      </c>
      <c r="CB13" s="25" t="s">
        <v>256</v>
      </c>
      <c r="CC13" s="25" t="s">
        <v>258</v>
      </c>
      <c r="CD13" s="25" t="s">
        <v>165</v>
      </c>
      <c r="CE13" s="25" t="s">
        <v>259</v>
      </c>
      <c r="CF13" s="26" t="s">
        <v>261</v>
      </c>
      <c r="CG13" s="26" t="s">
        <v>262</v>
      </c>
      <c r="CH13" s="26" t="s">
        <v>263</v>
      </c>
      <c r="CI13" s="25" t="s">
        <v>265</v>
      </c>
      <c r="CJ13" s="25" t="s">
        <v>266</v>
      </c>
      <c r="CK13" s="25" t="s">
        <v>267</v>
      </c>
      <c r="CL13" s="25" t="s">
        <v>268</v>
      </c>
      <c r="CM13" s="25" t="s">
        <v>451</v>
      </c>
      <c r="CN13" s="25" t="s">
        <v>452</v>
      </c>
      <c r="CO13" s="25" t="s">
        <v>271</v>
      </c>
      <c r="CP13" s="25" t="s">
        <v>106</v>
      </c>
      <c r="CQ13" s="25" t="s">
        <v>36</v>
      </c>
      <c r="CR13" s="26" t="s">
        <v>274</v>
      </c>
      <c r="CS13" s="26" t="s">
        <v>43</v>
      </c>
      <c r="CT13" s="26" t="s">
        <v>275</v>
      </c>
      <c r="CU13" s="25" t="s">
        <v>277</v>
      </c>
      <c r="CV13" s="25" t="s">
        <v>453</v>
      </c>
      <c r="CW13" s="25" t="s">
        <v>454</v>
      </c>
      <c r="CX13" s="25" t="s">
        <v>279</v>
      </c>
      <c r="CY13" s="25" t="s">
        <v>280</v>
      </c>
      <c r="CZ13" s="25" t="s">
        <v>281</v>
      </c>
      <c r="DA13" s="25" t="s">
        <v>283</v>
      </c>
      <c r="DB13" s="25" t="s">
        <v>284</v>
      </c>
      <c r="DC13" s="25" t="s">
        <v>285</v>
      </c>
      <c r="DD13" s="26" t="s">
        <v>265</v>
      </c>
      <c r="DE13" s="26" t="s">
        <v>287</v>
      </c>
      <c r="DF13" s="26" t="s">
        <v>272</v>
      </c>
      <c r="DG13" s="26" t="s">
        <v>289</v>
      </c>
      <c r="DH13" s="26" t="s">
        <v>290</v>
      </c>
      <c r="DI13" s="26" t="s">
        <v>291</v>
      </c>
      <c r="DJ13" s="26" t="s">
        <v>293</v>
      </c>
      <c r="DK13" s="26" t="s">
        <v>294</v>
      </c>
      <c r="DL13" s="26" t="s">
        <v>295</v>
      </c>
      <c r="DM13" s="26" t="s">
        <v>297</v>
      </c>
      <c r="DN13" s="26" t="s">
        <v>298</v>
      </c>
      <c r="DO13" s="26" t="s">
        <v>299</v>
      </c>
      <c r="DP13" s="26" t="s">
        <v>493</v>
      </c>
      <c r="DQ13" s="26" t="s">
        <v>301</v>
      </c>
      <c r="DR13" s="26" t="s">
        <v>302</v>
      </c>
      <c r="DS13" s="26" t="s">
        <v>304</v>
      </c>
      <c r="DT13" s="26" t="s">
        <v>305</v>
      </c>
      <c r="DU13" s="26" t="s">
        <v>132</v>
      </c>
      <c r="DV13" s="26" t="s">
        <v>307</v>
      </c>
      <c r="DW13" s="26" t="s">
        <v>308</v>
      </c>
      <c r="DX13" s="26" t="s">
        <v>309</v>
      </c>
      <c r="DY13" s="26" t="s">
        <v>228</v>
      </c>
      <c r="DZ13" s="26" t="s">
        <v>311</v>
      </c>
      <c r="EA13" s="26" t="s">
        <v>456</v>
      </c>
      <c r="EB13" s="26" t="s">
        <v>313</v>
      </c>
      <c r="EC13" s="26" t="s">
        <v>457</v>
      </c>
      <c r="ED13" s="26" t="s">
        <v>458</v>
      </c>
      <c r="EE13" s="26" t="s">
        <v>460</v>
      </c>
      <c r="EF13" s="26" t="s">
        <v>461</v>
      </c>
      <c r="EG13" s="26" t="s">
        <v>462</v>
      </c>
      <c r="EH13" s="45" t="s">
        <v>25</v>
      </c>
      <c r="EI13" s="45" t="s">
        <v>463</v>
      </c>
      <c r="EJ13" s="45" t="s">
        <v>27</v>
      </c>
      <c r="EK13" s="45" t="s">
        <v>464</v>
      </c>
      <c r="EL13" s="45" t="s">
        <v>465</v>
      </c>
      <c r="EM13" s="45" t="s">
        <v>466</v>
      </c>
      <c r="EN13" s="45" t="s">
        <v>467</v>
      </c>
      <c r="EO13" s="45" t="s">
        <v>469</v>
      </c>
      <c r="EP13" s="45" t="s">
        <v>317</v>
      </c>
      <c r="EQ13" s="45" t="s">
        <v>49</v>
      </c>
      <c r="ER13" s="45" t="s">
        <v>104</v>
      </c>
      <c r="ES13" s="45" t="s">
        <v>105</v>
      </c>
      <c r="ET13" s="45" t="s">
        <v>473</v>
      </c>
      <c r="EU13" s="45" t="s">
        <v>471</v>
      </c>
      <c r="EV13" s="45" t="s">
        <v>472</v>
      </c>
      <c r="EW13" s="26" t="s">
        <v>321</v>
      </c>
      <c r="EX13" s="26" t="s">
        <v>320</v>
      </c>
      <c r="EY13" s="26" t="s">
        <v>103</v>
      </c>
      <c r="EZ13" s="26" t="s">
        <v>475</v>
      </c>
      <c r="FA13" s="26" t="s">
        <v>476</v>
      </c>
      <c r="FB13" s="26" t="s">
        <v>477</v>
      </c>
      <c r="FC13" s="26" t="s">
        <v>227</v>
      </c>
      <c r="FD13" s="26" t="s">
        <v>479</v>
      </c>
      <c r="FE13" s="26" t="s">
        <v>166</v>
      </c>
      <c r="FF13" s="26" t="s">
        <v>481</v>
      </c>
      <c r="FG13" s="26" t="s">
        <v>482</v>
      </c>
      <c r="FH13" s="26" t="s">
        <v>483</v>
      </c>
      <c r="FI13" s="26" t="s">
        <v>485</v>
      </c>
      <c r="FJ13" s="26" t="s">
        <v>486</v>
      </c>
      <c r="FK13" s="26" t="s">
        <v>487</v>
      </c>
    </row>
    <row r="14" spans="1:254" ht="18.75" x14ac:dyDescent="0.3">
      <c r="A14" s="30">
        <v>1</v>
      </c>
      <c r="B14" s="28" t="s">
        <v>495</v>
      </c>
      <c r="C14" s="2">
        <v>1</v>
      </c>
      <c r="D14" s="2"/>
      <c r="E14" s="2"/>
      <c r="F14" s="2">
        <v>1</v>
      </c>
      <c r="G14" s="2"/>
      <c r="H14" s="2"/>
      <c r="I14" s="2"/>
      <c r="J14" s="2"/>
      <c r="K14" s="2">
        <v>1</v>
      </c>
      <c r="L14" s="2"/>
      <c r="M14" s="2">
        <v>1</v>
      </c>
      <c r="N14" s="2"/>
      <c r="O14" s="2"/>
      <c r="P14" s="2"/>
      <c r="Q14" s="2">
        <v>1</v>
      </c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/>
      <c r="AE14" s="2"/>
      <c r="AF14" s="2">
        <v>1</v>
      </c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/>
      <c r="BF14" s="2">
        <v>1</v>
      </c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/>
      <c r="BU14" s="2"/>
      <c r="BV14" s="2">
        <v>1</v>
      </c>
      <c r="BW14" s="2">
        <v>1</v>
      </c>
      <c r="BX14" s="2"/>
      <c r="BY14" s="2"/>
      <c r="BZ14" s="2">
        <v>1</v>
      </c>
      <c r="CA14" s="2"/>
      <c r="CB14" s="2"/>
      <c r="CC14" s="2"/>
      <c r="CD14" s="2">
        <v>1</v>
      </c>
      <c r="CE14" s="2"/>
      <c r="CF14" s="2">
        <v>1</v>
      </c>
      <c r="CG14" s="2"/>
      <c r="CH14" s="2"/>
      <c r="CI14" s="2">
        <v>1</v>
      </c>
      <c r="CJ14" s="2"/>
      <c r="CK14" s="2"/>
      <c r="CL14" s="2"/>
      <c r="CM14" s="2">
        <v>1</v>
      </c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>
        <v>1</v>
      </c>
      <c r="DQ14" s="2"/>
      <c r="DR14" s="2"/>
      <c r="DS14" s="2">
        <v>1</v>
      </c>
      <c r="DT14" s="2"/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44">
        <v>1</v>
      </c>
      <c r="EI14" s="44"/>
      <c r="EJ14" s="44"/>
      <c r="EK14" s="44"/>
      <c r="EL14" s="44">
        <v>1</v>
      </c>
      <c r="EM14" s="44"/>
      <c r="EN14" s="44">
        <v>1</v>
      </c>
      <c r="EO14" s="44"/>
      <c r="EP14" s="44"/>
      <c r="EQ14" s="44"/>
      <c r="ER14" s="44">
        <v>1</v>
      </c>
      <c r="ES14" s="44"/>
      <c r="ET14" s="44">
        <v>1</v>
      </c>
      <c r="EU14" s="44"/>
      <c r="EV14" s="44"/>
      <c r="EW14" s="2">
        <v>1</v>
      </c>
      <c r="EX14" s="2"/>
      <c r="EY14" s="2"/>
      <c r="EZ14" s="2">
        <v>1</v>
      </c>
      <c r="FA14" s="2"/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8.75" x14ac:dyDescent="0.3">
      <c r="A15" s="31">
        <v>2</v>
      </c>
      <c r="B15" s="29" t="s">
        <v>496</v>
      </c>
      <c r="C15" s="2"/>
      <c r="D15" s="2">
        <v>1</v>
      </c>
      <c r="E15" s="2"/>
      <c r="F15" s="2"/>
      <c r="G15" s="2">
        <v>1</v>
      </c>
      <c r="H15" s="2"/>
      <c r="I15" s="2">
        <v>1</v>
      </c>
      <c r="J15" s="2"/>
      <c r="K15" s="2"/>
      <c r="L15" s="2">
        <v>1</v>
      </c>
      <c r="M15" s="2"/>
      <c r="N15" s="2"/>
      <c r="O15" s="2"/>
      <c r="P15" s="2">
        <v>1</v>
      </c>
      <c r="Q15" s="2"/>
      <c r="R15" s="2">
        <v>1</v>
      </c>
      <c r="S15" s="2"/>
      <c r="T15" s="2"/>
      <c r="U15" s="2"/>
      <c r="V15" s="2"/>
      <c r="W15" s="2">
        <v>1</v>
      </c>
      <c r="X15" s="2">
        <v>1</v>
      </c>
      <c r="Y15" s="2"/>
      <c r="Z15" s="2"/>
      <c r="AA15" s="2"/>
      <c r="AB15" s="2"/>
      <c r="AC15" s="2">
        <v>1</v>
      </c>
      <c r="AD15" s="2"/>
      <c r="AE15" s="2">
        <v>1</v>
      </c>
      <c r="AF15" s="2"/>
      <c r="AG15" s="2"/>
      <c r="AH15" s="2"/>
      <c r="AI15" s="2">
        <v>1</v>
      </c>
      <c r="AJ15" s="2"/>
      <c r="AK15" s="2">
        <v>1</v>
      </c>
      <c r="AL15" s="2"/>
      <c r="AM15" s="2">
        <v>1</v>
      </c>
      <c r="AN15" s="2"/>
      <c r="AO15" s="2"/>
      <c r="AP15" s="2"/>
      <c r="AQ15" s="2">
        <v>1</v>
      </c>
      <c r="AR15" s="2"/>
      <c r="AS15" s="2"/>
      <c r="AT15" s="2"/>
      <c r="AU15" s="2">
        <v>1</v>
      </c>
      <c r="AV15" s="2"/>
      <c r="AW15" s="2">
        <v>1</v>
      </c>
      <c r="AX15" s="2"/>
      <c r="AY15" s="2"/>
      <c r="AZ15" s="2">
        <v>1</v>
      </c>
      <c r="BA15" s="2"/>
      <c r="BB15" s="2">
        <v>1</v>
      </c>
      <c r="BC15" s="2"/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/>
      <c r="BU15" s="2"/>
      <c r="BV15" s="2">
        <v>1</v>
      </c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/>
      <c r="CG15" s="2">
        <v>1</v>
      </c>
      <c r="CH15" s="2"/>
      <c r="CI15" s="2"/>
      <c r="CJ15" s="2"/>
      <c r="CK15" s="2">
        <v>1</v>
      </c>
      <c r="CL15" s="2"/>
      <c r="CM15" s="2">
        <v>1</v>
      </c>
      <c r="CN15" s="2"/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>
        <v>1</v>
      </c>
      <c r="CZ15" s="2"/>
      <c r="DA15" s="2">
        <v>1</v>
      </c>
      <c r="DB15" s="2"/>
      <c r="DC15" s="2"/>
      <c r="DD15" s="2">
        <v>1</v>
      </c>
      <c r="DE15" s="2"/>
      <c r="DF15" s="2"/>
      <c r="DG15" s="2"/>
      <c r="DH15" s="2"/>
      <c r="DI15" s="2">
        <v>1</v>
      </c>
      <c r="DJ15" s="2"/>
      <c r="DK15" s="2"/>
      <c r="DL15" s="2">
        <v>1</v>
      </c>
      <c r="DM15" s="2">
        <v>1</v>
      </c>
      <c r="DN15" s="2"/>
      <c r="DO15" s="2"/>
      <c r="DP15" s="2"/>
      <c r="DQ15" s="2"/>
      <c r="DR15" s="2">
        <v>1</v>
      </c>
      <c r="DS15" s="2"/>
      <c r="DT15" s="2"/>
      <c r="DU15" s="2">
        <v>1</v>
      </c>
      <c r="DV15" s="2"/>
      <c r="DW15" s="2"/>
      <c r="DX15" s="2">
        <v>1</v>
      </c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44"/>
      <c r="EI15" s="44">
        <v>1</v>
      </c>
      <c r="EJ15" s="44"/>
      <c r="EK15" s="44">
        <v>1</v>
      </c>
      <c r="EL15" s="44"/>
      <c r="EM15" s="44"/>
      <c r="EN15" s="44"/>
      <c r="EO15" s="44"/>
      <c r="EP15" s="44">
        <v>1</v>
      </c>
      <c r="EQ15" s="44">
        <v>1</v>
      </c>
      <c r="ER15" s="44"/>
      <c r="ES15" s="44"/>
      <c r="ET15" s="44"/>
      <c r="EU15" s="44"/>
      <c r="EV15" s="44">
        <v>1</v>
      </c>
      <c r="EW15" s="2"/>
      <c r="EX15" s="2"/>
      <c r="EY15" s="2">
        <v>1</v>
      </c>
      <c r="EZ15" s="2"/>
      <c r="FA15" s="2"/>
      <c r="FB15" s="2">
        <v>1</v>
      </c>
      <c r="FC15" s="2">
        <v>1</v>
      </c>
      <c r="FD15" s="2"/>
      <c r="FE15" s="2"/>
      <c r="FF15" s="2"/>
      <c r="FG15" s="2">
        <v>1</v>
      </c>
      <c r="FH15" s="2"/>
      <c r="FI15" s="2">
        <v>1</v>
      </c>
      <c r="FJ15" s="2"/>
      <c r="FK15" s="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8.75" x14ac:dyDescent="0.3">
      <c r="A16" s="31">
        <v>3</v>
      </c>
      <c r="B16" s="29" t="s">
        <v>497</v>
      </c>
      <c r="C16" s="2">
        <v>1</v>
      </c>
      <c r="D16" s="2"/>
      <c r="E16" s="2"/>
      <c r="F16" s="2"/>
      <c r="G16" s="2"/>
      <c r="H16" s="2">
        <v>1</v>
      </c>
      <c r="I16" s="2"/>
      <c r="J16" s="2">
        <v>1</v>
      </c>
      <c r="K16" s="2"/>
      <c r="L16" s="2"/>
      <c r="M16" s="2">
        <v>1</v>
      </c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/>
      <c r="Z16" s="2">
        <v>1</v>
      </c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>
        <v>1</v>
      </c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/>
      <c r="DC16" s="2">
        <v>1</v>
      </c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>
        <v>1</v>
      </c>
      <c r="DZ16" s="2"/>
      <c r="EA16" s="2"/>
      <c r="EB16" s="2">
        <v>1</v>
      </c>
      <c r="EC16" s="2"/>
      <c r="ED16" s="2"/>
      <c r="EE16" s="2"/>
      <c r="EF16" s="2">
        <v>1</v>
      </c>
      <c r="EG16" s="2"/>
      <c r="EH16" s="44"/>
      <c r="EI16" s="44">
        <v>1</v>
      </c>
      <c r="EJ16" s="44"/>
      <c r="EK16" s="44">
        <v>1</v>
      </c>
      <c r="EL16" s="44"/>
      <c r="EM16" s="44"/>
      <c r="EN16" s="44">
        <v>1</v>
      </c>
      <c r="EO16" s="44"/>
      <c r="EP16" s="44"/>
      <c r="EQ16" s="44">
        <v>1</v>
      </c>
      <c r="ER16" s="44"/>
      <c r="ES16" s="44"/>
      <c r="ET16" s="44"/>
      <c r="EU16" s="44">
        <v>1</v>
      </c>
      <c r="EV16" s="44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/>
      <c r="FH16" s="2">
        <v>1</v>
      </c>
      <c r="FI16" s="2"/>
      <c r="FJ16" s="2">
        <v>1</v>
      </c>
      <c r="FK16" s="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548" ht="18.75" x14ac:dyDescent="0.3">
      <c r="A17" s="31">
        <v>4</v>
      </c>
      <c r="B17" s="29" t="s">
        <v>498</v>
      </c>
      <c r="C17" s="2"/>
      <c r="D17" s="2">
        <v>1</v>
      </c>
      <c r="E17" s="2"/>
      <c r="F17" s="2">
        <v>1</v>
      </c>
      <c r="G17" s="2"/>
      <c r="H17" s="2"/>
      <c r="I17" s="2"/>
      <c r="J17" s="2"/>
      <c r="K17" s="2">
        <v>1</v>
      </c>
      <c r="L17" s="2"/>
      <c r="M17" s="2"/>
      <c r="N17" s="2">
        <v>1</v>
      </c>
      <c r="O17" s="2"/>
      <c r="P17" s="2"/>
      <c r="Q17" s="2">
        <v>1</v>
      </c>
      <c r="R17" s="2">
        <v>1</v>
      </c>
      <c r="S17" s="2"/>
      <c r="T17" s="2"/>
      <c r="U17" s="2"/>
      <c r="V17" s="2">
        <v>1</v>
      </c>
      <c r="W17" s="2"/>
      <c r="X17" s="2"/>
      <c r="Y17" s="2">
        <v>1</v>
      </c>
      <c r="Z17" s="2"/>
      <c r="AA17" s="2">
        <v>1</v>
      </c>
      <c r="AB17" s="2"/>
      <c r="AC17" s="2"/>
      <c r="AD17" s="2"/>
      <c r="AE17" s="2"/>
      <c r="AF17" s="2">
        <v>1</v>
      </c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/>
      <c r="AQ17" s="2"/>
      <c r="AR17" s="2">
        <v>1</v>
      </c>
      <c r="AS17" s="2"/>
      <c r="AT17" s="2">
        <v>1</v>
      </c>
      <c r="AU17" s="2"/>
      <c r="AV17" s="2"/>
      <c r="AW17" s="2"/>
      <c r="AX17" s="2">
        <v>1</v>
      </c>
      <c r="AY17" s="2">
        <v>1</v>
      </c>
      <c r="AZ17" s="2"/>
      <c r="BA17" s="2"/>
      <c r="BB17" s="2"/>
      <c r="BC17" s="2">
        <v>1</v>
      </c>
      <c r="BD17" s="2"/>
      <c r="BE17" s="2">
        <v>1</v>
      </c>
      <c r="BF17" s="2"/>
      <c r="BG17" s="2"/>
      <c r="BH17" s="2"/>
      <c r="BI17" s="2">
        <v>1</v>
      </c>
      <c r="BJ17" s="2"/>
      <c r="BK17" s="2">
        <v>1</v>
      </c>
      <c r="BL17" s="2"/>
      <c r="BM17" s="2"/>
      <c r="BN17" s="2"/>
      <c r="BO17" s="2">
        <v>1</v>
      </c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/>
      <c r="CH17" s="2">
        <v>1</v>
      </c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/>
      <c r="CV17" s="2">
        <v>1</v>
      </c>
      <c r="CW17" s="2"/>
      <c r="CX17" s="2">
        <v>1</v>
      </c>
      <c r="CY17" s="2"/>
      <c r="CZ17" s="2"/>
      <c r="DA17" s="2"/>
      <c r="DB17" s="2">
        <v>1</v>
      </c>
      <c r="DC17" s="2"/>
      <c r="DD17" s="2"/>
      <c r="DE17" s="2"/>
      <c r="DF17" s="2">
        <v>1</v>
      </c>
      <c r="DG17" s="2"/>
      <c r="DH17" s="2">
        <v>1</v>
      </c>
      <c r="DI17" s="2"/>
      <c r="DJ17" s="2"/>
      <c r="DK17" s="2"/>
      <c r="DL17" s="2">
        <v>1</v>
      </c>
      <c r="DM17" s="2">
        <v>1</v>
      </c>
      <c r="DN17" s="2"/>
      <c r="DO17" s="2"/>
      <c r="DP17" s="2"/>
      <c r="DQ17" s="2"/>
      <c r="DR17" s="2">
        <v>1</v>
      </c>
      <c r="DS17" s="2"/>
      <c r="DT17" s="2"/>
      <c r="DU17" s="2">
        <v>1</v>
      </c>
      <c r="DV17" s="2"/>
      <c r="DW17" s="2"/>
      <c r="DX17" s="2">
        <v>1</v>
      </c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44"/>
      <c r="EI17" s="44"/>
      <c r="EJ17" s="44">
        <v>1</v>
      </c>
      <c r="EK17" s="44">
        <v>1</v>
      </c>
      <c r="EL17" s="44"/>
      <c r="EM17" s="44"/>
      <c r="EN17" s="44">
        <v>1</v>
      </c>
      <c r="EO17" s="44"/>
      <c r="EP17" s="44"/>
      <c r="EQ17" s="44"/>
      <c r="ER17" s="44">
        <v>1</v>
      </c>
      <c r="ES17" s="44"/>
      <c r="ET17" s="44"/>
      <c r="EU17" s="44"/>
      <c r="EV17" s="44">
        <v>1</v>
      </c>
      <c r="EW17" s="2"/>
      <c r="EX17" s="2">
        <v>1</v>
      </c>
      <c r="EY17" s="2"/>
      <c r="EZ17" s="2"/>
      <c r="FA17" s="2"/>
      <c r="FB17" s="2">
        <v>1</v>
      </c>
      <c r="FC17" s="2"/>
      <c r="FD17" s="2"/>
      <c r="FE17" s="2">
        <v>1</v>
      </c>
      <c r="FF17" s="2">
        <v>1</v>
      </c>
      <c r="FG17" s="2"/>
      <c r="FH17" s="2"/>
      <c r="FI17" s="2"/>
      <c r="FJ17" s="2">
        <v>1</v>
      </c>
      <c r="FK17" s="2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548" ht="18.75" x14ac:dyDescent="0.3">
      <c r="A18" s="31">
        <v>5</v>
      </c>
      <c r="B18" s="29" t="s">
        <v>499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/>
      <c r="P18" s="2">
        <v>1</v>
      </c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>
        <v>1</v>
      </c>
      <c r="AE18" s="2"/>
      <c r="AF18" s="2"/>
      <c r="AG18" s="2"/>
      <c r="AH18" s="2"/>
      <c r="AI18" s="2">
        <v>1</v>
      </c>
      <c r="AJ18" s="2"/>
      <c r="AK18" s="2"/>
      <c r="AL18" s="2">
        <v>1</v>
      </c>
      <c r="AM18" s="2">
        <v>1</v>
      </c>
      <c r="AN18" s="2"/>
      <c r="AO18" s="2"/>
      <c r="AP18" s="2"/>
      <c r="AQ18" s="2">
        <v>1</v>
      </c>
      <c r="AR18" s="2"/>
      <c r="AS18" s="2"/>
      <c r="AT18" s="2"/>
      <c r="AU18" s="2">
        <v>1</v>
      </c>
      <c r="AV18" s="2">
        <v>1</v>
      </c>
      <c r="AW18" s="2"/>
      <c r="AX18" s="2"/>
      <c r="AY18" s="2"/>
      <c r="AZ18" s="2"/>
      <c r="BA18" s="2">
        <v>1</v>
      </c>
      <c r="BB18" s="2">
        <v>1</v>
      </c>
      <c r="BC18" s="2"/>
      <c r="BD18" s="2"/>
      <c r="BE18" s="2"/>
      <c r="BF18" s="2"/>
      <c r="BG18" s="2"/>
      <c r="BH18" s="2">
        <v>1</v>
      </c>
      <c r="BI18" s="2"/>
      <c r="BJ18" s="2"/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>
        <v>1</v>
      </c>
      <c r="BV18" s="2"/>
      <c r="BW18" s="2"/>
      <c r="BX18" s="2"/>
      <c r="BY18" s="2">
        <v>1</v>
      </c>
      <c r="BZ18" s="2"/>
      <c r="CA18" s="2"/>
      <c r="CB18" s="2">
        <v>1</v>
      </c>
      <c r="CC18" s="2">
        <v>1</v>
      </c>
      <c r="CD18" s="2"/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/>
      <c r="CQ18" s="2">
        <v>1</v>
      </c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/>
      <c r="DC18" s="2">
        <v>1</v>
      </c>
      <c r="DD18" s="2"/>
      <c r="DE18" s="2">
        <v>1</v>
      </c>
      <c r="DF18" s="2"/>
      <c r="DG18" s="2">
        <v>1</v>
      </c>
      <c r="DH18" s="2"/>
      <c r="DI18" s="2"/>
      <c r="DJ18" s="2"/>
      <c r="DK18" s="2">
        <v>1</v>
      </c>
      <c r="DL18" s="2"/>
      <c r="DM18" s="2"/>
      <c r="DN18" s="2">
        <v>1</v>
      </c>
      <c r="DO18" s="2"/>
      <c r="DP18" s="2">
        <v>1</v>
      </c>
      <c r="DQ18" s="2"/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/>
      <c r="EA18" s="2">
        <v>1</v>
      </c>
      <c r="EB18" s="2"/>
      <c r="EC18" s="2"/>
      <c r="ED18" s="2">
        <v>1</v>
      </c>
      <c r="EE18" s="2"/>
      <c r="EF18" s="2"/>
      <c r="EG18" s="2">
        <v>1</v>
      </c>
      <c r="EH18" s="44"/>
      <c r="EI18" s="44">
        <v>1</v>
      </c>
      <c r="EJ18" s="44"/>
      <c r="EK18" s="44"/>
      <c r="EL18" s="44">
        <v>1</v>
      </c>
      <c r="EM18" s="44"/>
      <c r="EN18" s="44"/>
      <c r="EO18" s="44">
        <v>1</v>
      </c>
      <c r="EP18" s="44"/>
      <c r="EQ18" s="44"/>
      <c r="ER18" s="44">
        <v>1</v>
      </c>
      <c r="ES18" s="44"/>
      <c r="ET18" s="44">
        <v>1</v>
      </c>
      <c r="EU18" s="44"/>
      <c r="EV18" s="44"/>
      <c r="EW18" s="2"/>
      <c r="EX18" s="2">
        <v>1</v>
      </c>
      <c r="EY18" s="2"/>
      <c r="EZ18" s="2">
        <v>1</v>
      </c>
      <c r="FA18" s="2"/>
      <c r="FB18" s="2"/>
      <c r="FC18" s="2"/>
      <c r="FD18" s="2"/>
      <c r="FE18" s="2">
        <v>1</v>
      </c>
      <c r="FF18" s="2"/>
      <c r="FG18" s="2"/>
      <c r="FH18" s="2">
        <v>1</v>
      </c>
      <c r="FI18" s="2">
        <v>1</v>
      </c>
      <c r="FJ18" s="2"/>
      <c r="FK18" s="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548" ht="18.75" x14ac:dyDescent="0.3">
      <c r="A19" s="31">
        <v>6</v>
      </c>
      <c r="B19" s="29" t="s">
        <v>500</v>
      </c>
      <c r="C19" s="2">
        <v>1</v>
      </c>
      <c r="D19" s="2"/>
      <c r="E19" s="2"/>
      <c r="F19" s="2"/>
      <c r="G19" s="2"/>
      <c r="H19" s="2">
        <v>1</v>
      </c>
      <c r="I19" s="2"/>
      <c r="J19" s="2">
        <v>1</v>
      </c>
      <c r="K19" s="2"/>
      <c r="L19" s="2"/>
      <c r="M19" s="2">
        <v>1</v>
      </c>
      <c r="N19" s="2"/>
      <c r="O19" s="2">
        <v>1</v>
      </c>
      <c r="P19" s="2"/>
      <c r="Q19" s="2"/>
      <c r="R19" s="2"/>
      <c r="S19" s="2">
        <v>1</v>
      </c>
      <c r="T19" s="2"/>
      <c r="U19" s="2">
        <v>1</v>
      </c>
      <c r="V19" s="2"/>
      <c r="W19" s="2"/>
      <c r="X19" s="2"/>
      <c r="Y19" s="2"/>
      <c r="Z19" s="2">
        <v>1</v>
      </c>
      <c r="AA19" s="2"/>
      <c r="AB19" s="2"/>
      <c r="AC19" s="2">
        <v>1</v>
      </c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/>
      <c r="AO19" s="2">
        <v>1</v>
      </c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/>
      <c r="AZ19" s="2">
        <v>1</v>
      </c>
      <c r="BA19" s="2"/>
      <c r="BB19" s="2"/>
      <c r="BC19" s="2">
        <v>1</v>
      </c>
      <c r="BD19" s="2"/>
      <c r="BE19" s="2">
        <v>1</v>
      </c>
      <c r="BF19" s="2"/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/>
      <c r="BV19" s="2">
        <v>1</v>
      </c>
      <c r="BW19" s="2">
        <v>1</v>
      </c>
      <c r="BX19" s="2"/>
      <c r="BY19" s="2"/>
      <c r="BZ19" s="2">
        <v>1</v>
      </c>
      <c r="CA19" s="2"/>
      <c r="CB19" s="2"/>
      <c r="CC19" s="2"/>
      <c r="CD19" s="2">
        <v>1</v>
      </c>
      <c r="CE19" s="2"/>
      <c r="CF19" s="2"/>
      <c r="CG19" s="2"/>
      <c r="CH19" s="2">
        <v>1</v>
      </c>
      <c r="CI19" s="2"/>
      <c r="CJ19" s="2"/>
      <c r="CK19" s="2">
        <v>1</v>
      </c>
      <c r="CL19" s="2">
        <v>1</v>
      </c>
      <c r="CM19" s="2"/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/>
      <c r="CZ19" s="2">
        <v>1</v>
      </c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44"/>
      <c r="EI19" s="44"/>
      <c r="EJ19" s="44">
        <v>1</v>
      </c>
      <c r="EK19" s="44"/>
      <c r="EL19" s="44"/>
      <c r="EM19" s="44">
        <v>1</v>
      </c>
      <c r="EN19" s="44"/>
      <c r="EO19" s="44"/>
      <c r="EP19" s="44">
        <v>1</v>
      </c>
      <c r="EQ19" s="44"/>
      <c r="ER19" s="44">
        <v>1</v>
      </c>
      <c r="ES19" s="44"/>
      <c r="ET19" s="44">
        <v>1</v>
      </c>
      <c r="EU19" s="44"/>
      <c r="EV19" s="44"/>
      <c r="EW19" s="2"/>
      <c r="EX19" s="2"/>
      <c r="EY19" s="2">
        <v>1</v>
      </c>
      <c r="EZ19" s="2"/>
      <c r="FA19" s="2"/>
      <c r="FB19" s="2">
        <v>1</v>
      </c>
      <c r="FC19" s="2">
        <v>1</v>
      </c>
      <c r="FD19" s="2"/>
      <c r="FE19" s="2"/>
      <c r="FF19" s="2">
        <v>1</v>
      </c>
      <c r="FG19" s="2"/>
      <c r="FH19" s="2"/>
      <c r="FI19" s="2"/>
      <c r="FJ19" s="2">
        <v>1</v>
      </c>
      <c r="FK19" s="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548" ht="18.75" x14ac:dyDescent="0.3">
      <c r="A20" s="31">
        <v>7</v>
      </c>
      <c r="B20" s="29" t="s">
        <v>501</v>
      </c>
      <c r="C20" s="2"/>
      <c r="D20" s="2">
        <v>1</v>
      </c>
      <c r="E20" s="2"/>
      <c r="F20" s="2"/>
      <c r="G20" s="2">
        <v>1</v>
      </c>
      <c r="H20" s="2"/>
      <c r="I20" s="2"/>
      <c r="J20" s="2"/>
      <c r="K20" s="2">
        <v>1</v>
      </c>
      <c r="L20" s="2"/>
      <c r="M20" s="2">
        <v>1</v>
      </c>
      <c r="N20" s="2"/>
      <c r="O20" s="2">
        <v>1</v>
      </c>
      <c r="P20" s="2"/>
      <c r="Q20" s="2"/>
      <c r="R20" s="2"/>
      <c r="S20" s="2"/>
      <c r="T20" s="2">
        <v>1</v>
      </c>
      <c r="U20" s="2">
        <v>1</v>
      </c>
      <c r="V20" s="2"/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/>
      <c r="CA20" s="2">
        <v>1</v>
      </c>
      <c r="CB20" s="2"/>
      <c r="CC20" s="2"/>
      <c r="CD20" s="2"/>
      <c r="CE20" s="2">
        <v>1</v>
      </c>
      <c r="CF20" s="2">
        <v>1</v>
      </c>
      <c r="CG20" s="2"/>
      <c r="CH20" s="2"/>
      <c r="CI20" s="2">
        <v>1</v>
      </c>
      <c r="CJ20" s="2"/>
      <c r="CK20" s="2"/>
      <c r="CL20" s="2"/>
      <c r="CM20" s="2"/>
      <c r="CN20" s="2">
        <v>1</v>
      </c>
      <c r="CO20" s="2"/>
      <c r="CP20" s="2"/>
      <c r="CQ20" s="2">
        <v>1</v>
      </c>
      <c r="CR20" s="2"/>
      <c r="CS20" s="2">
        <v>1</v>
      </c>
      <c r="CT20" s="2"/>
      <c r="CU20" s="2"/>
      <c r="CV20" s="2">
        <v>1</v>
      </c>
      <c r="CW20" s="2"/>
      <c r="CX20" s="2">
        <v>1</v>
      </c>
      <c r="CY20" s="2"/>
      <c r="CZ20" s="2"/>
      <c r="DA20" s="2"/>
      <c r="DB20" s="2">
        <v>1</v>
      </c>
      <c r="DC20" s="2"/>
      <c r="DD20" s="2">
        <v>1</v>
      </c>
      <c r="DE20" s="2"/>
      <c r="DF20" s="2"/>
      <c r="DG20" s="2"/>
      <c r="DH20" s="2"/>
      <c r="DI20" s="2">
        <v>1</v>
      </c>
      <c r="DJ20" s="2">
        <v>1</v>
      </c>
      <c r="DK20" s="2"/>
      <c r="DL20" s="2"/>
      <c r="DM20" s="2">
        <v>1</v>
      </c>
      <c r="DN20" s="2"/>
      <c r="DO20" s="2"/>
      <c r="DP20" s="2"/>
      <c r="DQ20" s="2">
        <v>1</v>
      </c>
      <c r="DR20" s="2"/>
      <c r="DS20" s="2"/>
      <c r="DT20" s="2">
        <v>1</v>
      </c>
      <c r="DU20" s="2">
        <v>1</v>
      </c>
      <c r="DV20" s="2"/>
      <c r="DW20" s="2"/>
      <c r="DX20" s="2">
        <v>1</v>
      </c>
      <c r="DY20" s="2"/>
      <c r="DZ20" s="2"/>
      <c r="EA20" s="2">
        <v>1</v>
      </c>
      <c r="EB20" s="2">
        <v>1</v>
      </c>
      <c r="EC20" s="2"/>
      <c r="ED20" s="2"/>
      <c r="EE20" s="2">
        <v>1</v>
      </c>
      <c r="EF20" s="2"/>
      <c r="EG20" s="2"/>
      <c r="EH20" s="44">
        <v>1</v>
      </c>
      <c r="EI20" s="44"/>
      <c r="EJ20" s="44"/>
      <c r="EK20" s="44">
        <v>1</v>
      </c>
      <c r="EL20" s="44"/>
      <c r="EM20" s="44"/>
      <c r="EN20" s="44">
        <v>1</v>
      </c>
      <c r="EO20" s="44"/>
      <c r="EP20" s="44"/>
      <c r="EQ20" s="44"/>
      <c r="ER20" s="44">
        <v>1</v>
      </c>
      <c r="ES20" s="44"/>
      <c r="ET20" s="44"/>
      <c r="EU20" s="44"/>
      <c r="EV20" s="44">
        <v>1</v>
      </c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/>
      <c r="FH20" s="2">
        <v>1</v>
      </c>
      <c r="FI20" s="2"/>
      <c r="FJ20" s="2"/>
      <c r="FK20" s="2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548" ht="18.75" x14ac:dyDescent="0.3">
      <c r="A21" s="32">
        <v>8</v>
      </c>
      <c r="B21" s="27" t="s">
        <v>502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/>
      <c r="P21" s="2"/>
      <c r="Q21" s="2">
        <v>1</v>
      </c>
      <c r="R21" s="2">
        <v>1</v>
      </c>
      <c r="S21" s="2"/>
      <c r="T21" s="2"/>
      <c r="U21" s="2">
        <v>1</v>
      </c>
      <c r="V21" s="2"/>
      <c r="W21" s="2"/>
      <c r="X21" s="2"/>
      <c r="Y21" s="2"/>
      <c r="Z21" s="2">
        <v>1</v>
      </c>
      <c r="AA21" s="2"/>
      <c r="AB21" s="2">
        <v>1</v>
      </c>
      <c r="AC21" s="2"/>
      <c r="AD21" s="2">
        <v>1</v>
      </c>
      <c r="AE21" s="2"/>
      <c r="AF21" s="2"/>
      <c r="AG21" s="2"/>
      <c r="AH21" s="2"/>
      <c r="AI21" s="2">
        <v>1</v>
      </c>
      <c r="AJ21" s="2"/>
      <c r="AK21" s="2">
        <v>1</v>
      </c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/>
      <c r="AZ21" s="2">
        <v>1</v>
      </c>
      <c r="BA21" s="2"/>
      <c r="BB21" s="2"/>
      <c r="BC21" s="2"/>
      <c r="BD21" s="2">
        <v>1</v>
      </c>
      <c r="BE21" s="2"/>
      <c r="BF21" s="2">
        <v>1</v>
      </c>
      <c r="BG21" s="2"/>
      <c r="BH21" s="2">
        <v>1</v>
      </c>
      <c r="BI21" s="2"/>
      <c r="BJ21" s="2"/>
      <c r="BK21" s="2"/>
      <c r="BL21" s="2"/>
      <c r="BM21" s="2">
        <v>1</v>
      </c>
      <c r="BN21" s="2">
        <v>1</v>
      </c>
      <c r="BO21" s="2"/>
      <c r="BP21" s="2"/>
      <c r="BQ21" s="2"/>
      <c r="BR21" s="2">
        <v>1</v>
      </c>
      <c r="BS21" s="2"/>
      <c r="BT21" s="2"/>
      <c r="BU21" s="2"/>
      <c r="BV21" s="2">
        <v>1</v>
      </c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>
        <v>1</v>
      </c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/>
      <c r="DF21" s="2">
        <v>1</v>
      </c>
      <c r="DG21" s="2"/>
      <c r="DH21" s="2"/>
      <c r="DI21" s="2">
        <v>1</v>
      </c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44"/>
      <c r="EI21" s="44"/>
      <c r="EJ21" s="44">
        <v>1</v>
      </c>
      <c r="EK21" s="44"/>
      <c r="EL21" s="44"/>
      <c r="EM21" s="44">
        <v>1</v>
      </c>
      <c r="EN21" s="44"/>
      <c r="EO21" s="44"/>
      <c r="EP21" s="44">
        <v>1</v>
      </c>
      <c r="EQ21" s="44"/>
      <c r="ER21" s="44"/>
      <c r="ES21" s="44">
        <v>1</v>
      </c>
      <c r="ET21" s="44"/>
      <c r="EU21" s="44">
        <v>1</v>
      </c>
      <c r="EV21" s="44"/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>
        <v>1</v>
      </c>
      <c r="FH21" s="2"/>
      <c r="FI21" s="2">
        <v>1</v>
      </c>
      <c r="FJ21" s="2"/>
      <c r="FK21" s="2"/>
    </row>
    <row r="22" spans="1:548" ht="18.75" x14ac:dyDescent="0.3">
      <c r="A22" s="32">
        <v>9</v>
      </c>
      <c r="B22" s="27" t="s">
        <v>503</v>
      </c>
      <c r="C22" s="2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/>
      <c r="AL22" s="2">
        <v>1</v>
      </c>
      <c r="AM22" s="2"/>
      <c r="AN22" s="2"/>
      <c r="AO22" s="2">
        <v>1</v>
      </c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/>
      <c r="AZ22" s="2"/>
      <c r="BA22" s="2">
        <v>1</v>
      </c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/>
      <c r="BX22" s="2">
        <v>1</v>
      </c>
      <c r="BY22" s="2"/>
      <c r="BZ22" s="2">
        <v>1</v>
      </c>
      <c r="CA22" s="2"/>
      <c r="CB22" s="2"/>
      <c r="CC22" s="2">
        <v>1</v>
      </c>
      <c r="CD22" s="2"/>
      <c r="CE22" s="2"/>
      <c r="CF22" s="2"/>
      <c r="CG22" s="2">
        <v>1</v>
      </c>
      <c r="CH22" s="2"/>
      <c r="CI22" s="2">
        <v>1</v>
      </c>
      <c r="CJ22" s="2"/>
      <c r="CK22" s="2"/>
      <c r="CL22" s="2"/>
      <c r="CM22" s="2"/>
      <c r="CN22" s="2">
        <v>1</v>
      </c>
      <c r="CO22" s="2"/>
      <c r="CP22" s="2"/>
      <c r="CQ22" s="2">
        <v>1</v>
      </c>
      <c r="CR22" s="2"/>
      <c r="CS22" s="2">
        <v>1</v>
      </c>
      <c r="CT22" s="2"/>
      <c r="CU22" s="2"/>
      <c r="CV22" s="2"/>
      <c r="CW22" s="2">
        <v>1</v>
      </c>
      <c r="CX22" s="2">
        <v>1</v>
      </c>
      <c r="CY22" s="2"/>
      <c r="CZ22" s="2"/>
      <c r="DA22" s="2"/>
      <c r="DB22" s="2"/>
      <c r="DC22" s="2">
        <v>1</v>
      </c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>
        <v>1</v>
      </c>
      <c r="DN22" s="2"/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>
        <v>1</v>
      </c>
      <c r="ED22" s="2"/>
      <c r="EE22" s="2"/>
      <c r="EF22" s="2"/>
      <c r="EG22" s="2">
        <v>1</v>
      </c>
      <c r="EH22" s="44"/>
      <c r="EI22" s="44">
        <v>1</v>
      </c>
      <c r="EJ22" s="44"/>
      <c r="EK22" s="44"/>
      <c r="EL22" s="44">
        <v>1</v>
      </c>
      <c r="EM22" s="44"/>
      <c r="EN22" s="44">
        <v>1</v>
      </c>
      <c r="EO22" s="44"/>
      <c r="EP22" s="44"/>
      <c r="EQ22" s="44"/>
      <c r="ER22" s="44">
        <v>1</v>
      </c>
      <c r="ES22" s="44"/>
      <c r="ET22" s="44"/>
      <c r="EU22" s="44"/>
      <c r="EV22" s="44">
        <v>1</v>
      </c>
      <c r="EW22" s="2">
        <v>1</v>
      </c>
      <c r="EX22" s="2"/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/>
      <c r="FH22" s="2">
        <v>1</v>
      </c>
      <c r="FI22" s="2"/>
      <c r="FJ22" s="2"/>
      <c r="FK22" s="2">
        <v>1</v>
      </c>
    </row>
    <row r="23" spans="1:548" ht="18.75" x14ac:dyDescent="0.3">
      <c r="A23" s="32">
        <v>10</v>
      </c>
      <c r="B23" s="27" t="s">
        <v>504</v>
      </c>
      <c r="C23" s="2"/>
      <c r="D23" s="2"/>
      <c r="E23" s="2">
        <v>1</v>
      </c>
      <c r="F23" s="2"/>
      <c r="G23" s="2">
        <v>1</v>
      </c>
      <c r="H23" s="2"/>
      <c r="I23" s="2">
        <v>1</v>
      </c>
      <c r="J23" s="2"/>
      <c r="K23" s="2"/>
      <c r="L23" s="2"/>
      <c r="M23" s="2"/>
      <c r="N23" s="2">
        <v>1</v>
      </c>
      <c r="O23" s="2"/>
      <c r="P23" s="2"/>
      <c r="Q23" s="2">
        <v>1</v>
      </c>
      <c r="R23" s="2"/>
      <c r="S23" s="2">
        <v>1</v>
      </c>
      <c r="T23" s="2"/>
      <c r="U23" s="2">
        <v>1</v>
      </c>
      <c r="V23" s="2"/>
      <c r="W23" s="2"/>
      <c r="X23" s="2"/>
      <c r="Y23" s="2"/>
      <c r="Z23" s="2">
        <v>1</v>
      </c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/>
      <c r="AN23" s="2">
        <v>1</v>
      </c>
      <c r="AO23" s="2"/>
      <c r="AP23" s="2"/>
      <c r="AQ23" s="2"/>
      <c r="AR23" s="2">
        <v>1</v>
      </c>
      <c r="AS23" s="2">
        <v>1</v>
      </c>
      <c r="AT23" s="2"/>
      <c r="AU23" s="2"/>
      <c r="AV23" s="2"/>
      <c r="AW23" s="2"/>
      <c r="AX23" s="2">
        <v>1</v>
      </c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>
        <v>1</v>
      </c>
      <c r="BH23" s="2"/>
      <c r="BI23" s="2">
        <v>1</v>
      </c>
      <c r="BJ23" s="2"/>
      <c r="BK23" s="2"/>
      <c r="BL23" s="2"/>
      <c r="BM23" s="2">
        <v>1</v>
      </c>
      <c r="BN23" s="2"/>
      <c r="BO23" s="2"/>
      <c r="BP23" s="2">
        <v>1</v>
      </c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/>
      <c r="CD23" s="2"/>
      <c r="CE23" s="2">
        <v>1</v>
      </c>
      <c r="CF23" s="2">
        <v>1</v>
      </c>
      <c r="CG23" s="2"/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/>
      <c r="CT23" s="2">
        <v>1</v>
      </c>
      <c r="CU23" s="2"/>
      <c r="CV23" s="2">
        <v>1</v>
      </c>
      <c r="CW23" s="2"/>
      <c r="CX23" s="2">
        <v>1</v>
      </c>
      <c r="CY23" s="2"/>
      <c r="CZ23" s="2"/>
      <c r="DA23" s="2">
        <v>1</v>
      </c>
      <c r="DB23" s="2"/>
      <c r="DC23" s="2"/>
      <c r="DD23" s="2"/>
      <c r="DE23" s="2"/>
      <c r="DF23" s="2">
        <v>1</v>
      </c>
      <c r="DG23" s="2"/>
      <c r="DH23" s="2">
        <v>1</v>
      </c>
      <c r="DI23" s="2"/>
      <c r="DJ23" s="2">
        <v>1</v>
      </c>
      <c r="DK23" s="2"/>
      <c r="DL23" s="2"/>
      <c r="DM23" s="2">
        <v>1</v>
      </c>
      <c r="DN23" s="2"/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>
        <v>1</v>
      </c>
      <c r="DX23" s="2"/>
      <c r="DY23" s="2"/>
      <c r="DZ23" s="2"/>
      <c r="EA23" s="2">
        <v>1</v>
      </c>
      <c r="EB23" s="2"/>
      <c r="EC23" s="2"/>
      <c r="ED23" s="2">
        <v>1</v>
      </c>
      <c r="EE23" s="2"/>
      <c r="EF23" s="2">
        <v>1</v>
      </c>
      <c r="EG23" s="2"/>
      <c r="EH23" s="44"/>
      <c r="EI23" s="44">
        <v>1</v>
      </c>
      <c r="EJ23" s="44"/>
      <c r="EK23" s="44"/>
      <c r="EL23" s="44"/>
      <c r="EM23" s="44">
        <v>1</v>
      </c>
      <c r="EN23" s="44"/>
      <c r="EO23" s="44"/>
      <c r="EP23" s="44">
        <v>1</v>
      </c>
      <c r="EQ23" s="44"/>
      <c r="ER23" s="44"/>
      <c r="ES23" s="44">
        <v>1</v>
      </c>
      <c r="ET23" s="44"/>
      <c r="EU23" s="44">
        <v>1</v>
      </c>
      <c r="EV23" s="44"/>
      <c r="EW23" s="2">
        <v>1</v>
      </c>
      <c r="EX23" s="2"/>
      <c r="EY23" s="2"/>
      <c r="EZ23" s="2"/>
      <c r="FA23" s="2">
        <v>1</v>
      </c>
      <c r="FB23" s="2"/>
      <c r="FC23" s="2"/>
      <c r="FD23" s="2"/>
      <c r="FE23" s="2">
        <v>1</v>
      </c>
      <c r="FF23" s="2"/>
      <c r="FG23" s="2">
        <v>1</v>
      </c>
      <c r="FH23" s="2"/>
      <c r="FI23" s="2"/>
      <c r="FJ23" s="2">
        <v>1</v>
      </c>
      <c r="FK23" s="2"/>
    </row>
    <row r="24" spans="1:548" ht="18.75" x14ac:dyDescent="0.3">
      <c r="A24" s="32">
        <v>11</v>
      </c>
      <c r="B24" s="27" t="s">
        <v>505</v>
      </c>
      <c r="C24" s="2">
        <v>1</v>
      </c>
      <c r="D24" s="2"/>
      <c r="E24" s="2"/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/>
      <c r="Q24" s="2">
        <v>1</v>
      </c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>
        <v>1</v>
      </c>
      <c r="AH24" s="2"/>
      <c r="AI24" s="2"/>
      <c r="AJ24" s="2">
        <v>1</v>
      </c>
      <c r="AK24" s="2"/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/>
      <c r="BO24" s="2">
        <v>1</v>
      </c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/>
      <c r="CB24" s="2">
        <v>1</v>
      </c>
      <c r="CC24" s="2"/>
      <c r="CD24" s="2">
        <v>1</v>
      </c>
      <c r="CE24" s="2"/>
      <c r="CF24" s="2"/>
      <c r="CG24" s="2">
        <v>1</v>
      </c>
      <c r="CH24" s="2"/>
      <c r="CI24" s="2"/>
      <c r="CJ24" s="2"/>
      <c r="CK24" s="2">
        <v>1</v>
      </c>
      <c r="CL24" s="2"/>
      <c r="CM24" s="2"/>
      <c r="CN24" s="2">
        <v>1</v>
      </c>
      <c r="CO24" s="2">
        <v>1</v>
      </c>
      <c r="CP24" s="2"/>
      <c r="CQ24" s="2"/>
      <c r="CR24" s="2">
        <v>1</v>
      </c>
      <c r="CS24" s="2"/>
      <c r="CT24" s="2"/>
      <c r="CU24" s="2"/>
      <c r="CV24" s="2"/>
      <c r="CW24" s="2">
        <v>1</v>
      </c>
      <c r="CX24" s="2"/>
      <c r="CY24" s="2"/>
      <c r="CZ24" s="2">
        <v>1</v>
      </c>
      <c r="DA24" s="2"/>
      <c r="DB24" s="2"/>
      <c r="DC24" s="2">
        <v>1</v>
      </c>
      <c r="DD24" s="2">
        <v>1</v>
      </c>
      <c r="DE24" s="2"/>
      <c r="DF24" s="2"/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/>
      <c r="DX24" s="2">
        <v>1</v>
      </c>
      <c r="DY24" s="2"/>
      <c r="DZ24" s="2">
        <v>1</v>
      </c>
      <c r="EA24" s="2"/>
      <c r="EB24" s="2"/>
      <c r="EC24" s="2">
        <v>1</v>
      </c>
      <c r="ED24" s="2"/>
      <c r="EE24" s="2">
        <v>1</v>
      </c>
      <c r="EF24" s="2"/>
      <c r="EG24" s="2"/>
      <c r="EH24" s="44">
        <v>1</v>
      </c>
      <c r="EI24" s="44"/>
      <c r="EJ24" s="44"/>
      <c r="EK24" s="44"/>
      <c r="EL24" s="44">
        <v>1</v>
      </c>
      <c r="EM24" s="44"/>
      <c r="EO24" s="44">
        <v>1</v>
      </c>
      <c r="EP24" s="44"/>
      <c r="EQ24" s="44"/>
      <c r="ER24" s="44">
        <v>1</v>
      </c>
      <c r="ES24" s="44"/>
      <c r="ET24" s="44"/>
      <c r="EU24" s="44"/>
      <c r="EV24" s="44">
        <v>1</v>
      </c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/>
      <c r="FH24" s="2">
        <v>1</v>
      </c>
      <c r="FI24" s="2">
        <v>1</v>
      </c>
      <c r="FJ24" s="2"/>
      <c r="FK24" s="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548" ht="18.75" x14ac:dyDescent="0.3">
      <c r="A25" s="32">
        <v>12</v>
      </c>
      <c r="B25" s="27" t="s">
        <v>506</v>
      </c>
      <c r="C25" s="2"/>
      <c r="D25" s="2">
        <v>1</v>
      </c>
      <c r="E25" s="2"/>
      <c r="F25" s="2"/>
      <c r="G25" s="2"/>
      <c r="H25" s="2">
        <v>1</v>
      </c>
      <c r="I25" s="2"/>
      <c r="J25" s="2">
        <v>1</v>
      </c>
      <c r="K25" s="2"/>
      <c r="L25" s="2"/>
      <c r="M25" s="2"/>
      <c r="N25" s="2">
        <v>1</v>
      </c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/>
      <c r="AL25" s="2">
        <v>1</v>
      </c>
      <c r="AM25" s="2">
        <v>1</v>
      </c>
      <c r="AN25" s="2"/>
      <c r="AO25" s="2"/>
      <c r="AP25" s="2">
        <v>1</v>
      </c>
      <c r="AQ25" s="2"/>
      <c r="AR25" s="2"/>
      <c r="AS25" s="2"/>
      <c r="AT25" s="2"/>
      <c r="AU25" s="2">
        <v>1</v>
      </c>
      <c r="AV25" s="2">
        <v>1</v>
      </c>
      <c r="AW25" s="2"/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/>
      <c r="BS25" s="2">
        <v>1</v>
      </c>
      <c r="BT25" s="2"/>
      <c r="BU25" s="2">
        <v>1</v>
      </c>
      <c r="BV25" s="2"/>
      <c r="BW25" s="2"/>
      <c r="BX25" s="2"/>
      <c r="BY25" s="2">
        <v>1</v>
      </c>
      <c r="BZ25" s="2">
        <v>1</v>
      </c>
      <c r="CA25" s="2"/>
      <c r="CB25" s="2"/>
      <c r="CC25" s="2"/>
      <c r="CD25" s="2"/>
      <c r="CE25" s="2">
        <v>1</v>
      </c>
      <c r="CF25" s="2"/>
      <c r="CG25" s="2"/>
      <c r="CH25" s="2">
        <v>1</v>
      </c>
      <c r="CI25" s="2">
        <v>1</v>
      </c>
      <c r="CJ25" s="2"/>
      <c r="CK25" s="2"/>
      <c r="CL25" s="2">
        <v>1</v>
      </c>
      <c r="CM25" s="2"/>
      <c r="CN25" s="2"/>
      <c r="CO25" s="2"/>
      <c r="CP25" s="2">
        <v>1</v>
      </c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/>
      <c r="DR25" s="2">
        <v>1</v>
      </c>
      <c r="DS25" s="2"/>
      <c r="DT25" s="2">
        <v>1</v>
      </c>
      <c r="DU25" s="2"/>
      <c r="DV25" s="2"/>
      <c r="DW25" s="2">
        <v>1</v>
      </c>
      <c r="DX25" s="2"/>
      <c r="DY25" s="2">
        <v>1</v>
      </c>
      <c r="DZ25" s="2"/>
      <c r="EA25" s="2"/>
      <c r="EB25" s="2"/>
      <c r="EC25" s="2"/>
      <c r="ED25" s="2">
        <v>1</v>
      </c>
      <c r="EE25" s="2"/>
      <c r="EF25" s="2">
        <v>1</v>
      </c>
      <c r="EG25" s="2"/>
      <c r="EH25" s="44">
        <v>1</v>
      </c>
      <c r="EI25" s="44"/>
      <c r="EJ25" s="44"/>
      <c r="EK25" s="44">
        <v>1</v>
      </c>
      <c r="EL25" s="44"/>
      <c r="EM25" s="44"/>
      <c r="EN25" s="44">
        <v>1</v>
      </c>
      <c r="EO25" s="44"/>
      <c r="EP25" s="44"/>
      <c r="EQ25" s="44">
        <v>1</v>
      </c>
      <c r="ER25" s="44"/>
      <c r="ES25" s="44"/>
      <c r="ET25" s="44"/>
      <c r="EU25" s="44">
        <v>1</v>
      </c>
      <c r="EV25" s="44"/>
      <c r="EW25" s="2">
        <v>1</v>
      </c>
      <c r="EX25" s="2"/>
      <c r="EY25" s="2"/>
      <c r="EZ25" s="2"/>
      <c r="FA25" s="2">
        <v>1</v>
      </c>
      <c r="FB25" s="2"/>
      <c r="FC25" s="2"/>
      <c r="FD25" s="2"/>
      <c r="FE25" s="2">
        <v>1</v>
      </c>
      <c r="FF25" s="2"/>
      <c r="FG25" s="2">
        <v>1</v>
      </c>
      <c r="FH25" s="2"/>
      <c r="FI25" s="2"/>
      <c r="FJ25" s="2">
        <v>1</v>
      </c>
      <c r="FK25" s="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548" ht="18.75" x14ac:dyDescent="0.3">
      <c r="A26" s="32">
        <v>13</v>
      </c>
      <c r="B26" s="27" t="s">
        <v>507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/>
      <c r="Z26" s="2">
        <v>1</v>
      </c>
      <c r="AA26" s="2">
        <v>1</v>
      </c>
      <c r="AB26" s="2"/>
      <c r="AC26" s="2"/>
      <c r="AD26" s="2"/>
      <c r="AE26" s="2"/>
      <c r="AF26" s="2">
        <v>1</v>
      </c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/>
      <c r="BM26" s="2">
        <v>1</v>
      </c>
      <c r="BN26" s="2">
        <v>1</v>
      </c>
      <c r="BO26" s="2"/>
      <c r="BP26" s="2"/>
      <c r="BQ26" s="2"/>
      <c r="BR26" s="2"/>
      <c r="BS26" s="2">
        <v>1</v>
      </c>
      <c r="BT26" s="2">
        <v>1</v>
      </c>
      <c r="BU26" s="2"/>
      <c r="BV26" s="2"/>
      <c r="BW26" s="2"/>
      <c r="BX26" s="2"/>
      <c r="BY26" s="2">
        <v>1</v>
      </c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>
        <v>1</v>
      </c>
      <c r="DT26" s="2"/>
      <c r="DU26" s="2"/>
      <c r="DV26" s="2">
        <v>1</v>
      </c>
      <c r="DW26" s="2"/>
      <c r="DX26" s="2"/>
      <c r="DY26" s="2"/>
      <c r="DZ26" s="2">
        <v>1</v>
      </c>
      <c r="EA26" s="2"/>
      <c r="EB26" s="2">
        <v>1</v>
      </c>
      <c r="EC26" s="2"/>
      <c r="ED26" s="2"/>
      <c r="EE26" s="2">
        <v>1</v>
      </c>
      <c r="EF26" s="2"/>
      <c r="EG26" s="2"/>
      <c r="EH26" s="44"/>
      <c r="EI26" s="44">
        <v>1</v>
      </c>
      <c r="EJ26" s="44"/>
      <c r="EK26" s="44"/>
      <c r="EL26" s="44">
        <v>1</v>
      </c>
      <c r="EM26" s="44"/>
      <c r="EN26" s="44">
        <v>1</v>
      </c>
      <c r="EO26" s="44"/>
      <c r="EP26" s="44"/>
      <c r="EQ26" s="44"/>
      <c r="ER26" s="44">
        <v>1</v>
      </c>
      <c r="ES26" s="44"/>
      <c r="ET26" s="44"/>
      <c r="EU26" s="44">
        <v>1</v>
      </c>
      <c r="EV26" s="44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>
        <v>1</v>
      </c>
      <c r="FG26" s="2"/>
      <c r="FH26" s="2"/>
      <c r="FI26" s="2"/>
      <c r="FJ26" s="2">
        <v>1</v>
      </c>
      <c r="FK26" s="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548" s="36" customFormat="1" ht="18.75" x14ac:dyDescent="0.3">
      <c r="A27" s="37">
        <v>14</v>
      </c>
      <c r="B27" s="38" t="s">
        <v>508</v>
      </c>
      <c r="C27" s="39"/>
      <c r="D27" s="39">
        <v>1</v>
      </c>
      <c r="E27" s="39"/>
      <c r="F27" s="39"/>
      <c r="G27" s="39">
        <v>1</v>
      </c>
      <c r="H27" s="39"/>
      <c r="I27" s="39"/>
      <c r="J27" s="39">
        <v>1</v>
      </c>
      <c r="K27" s="39"/>
      <c r="L27" s="39"/>
      <c r="M27" s="39">
        <v>1</v>
      </c>
      <c r="N27" s="39"/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>
        <v>1</v>
      </c>
      <c r="Z27" s="39"/>
      <c r="AA27" s="39">
        <v>1</v>
      </c>
      <c r="AB27" s="39"/>
      <c r="AC27" s="39"/>
      <c r="AD27" s="39">
        <v>1</v>
      </c>
      <c r="AE27" s="39"/>
      <c r="AF27" s="39"/>
      <c r="AG27" s="39"/>
      <c r="AH27" s="39">
        <v>1</v>
      </c>
      <c r="AI27" s="39"/>
      <c r="AJ27" s="39"/>
      <c r="AK27" s="39">
        <v>1</v>
      </c>
      <c r="AL27" s="39"/>
      <c r="AM27" s="39"/>
      <c r="AN27" s="39">
        <v>1</v>
      </c>
      <c r="AO27" s="39"/>
      <c r="AP27" s="39"/>
      <c r="AQ27" s="39"/>
      <c r="AR27" s="39">
        <v>1</v>
      </c>
      <c r="AS27" s="2"/>
      <c r="AT27" s="39">
        <v>1</v>
      </c>
      <c r="AU27" s="39"/>
      <c r="AV27" s="39"/>
      <c r="AW27" s="39"/>
      <c r="AX27" s="39">
        <v>1</v>
      </c>
      <c r="AY27" s="39"/>
      <c r="AZ27" s="39"/>
      <c r="BA27" s="39">
        <v>1</v>
      </c>
      <c r="BB27" s="39"/>
      <c r="BC27" s="39">
        <v>1</v>
      </c>
      <c r="BD27" s="39"/>
      <c r="BE27" s="39"/>
      <c r="BF27" s="39">
        <v>1</v>
      </c>
      <c r="BG27" s="39"/>
      <c r="BH27" s="39">
        <v>1</v>
      </c>
      <c r="BI27" s="39"/>
      <c r="BJ27" s="39"/>
      <c r="BK27" s="39"/>
      <c r="BL27" s="39"/>
      <c r="BM27" s="39">
        <v>1</v>
      </c>
      <c r="BN27" s="39"/>
      <c r="BO27" s="39">
        <v>1</v>
      </c>
      <c r="BP27" s="39"/>
      <c r="BQ27" s="39"/>
      <c r="BR27" s="39">
        <v>1</v>
      </c>
      <c r="BS27" s="39"/>
      <c r="BT27" s="39">
        <v>1</v>
      </c>
      <c r="BU27" s="39"/>
      <c r="BV27" s="39"/>
      <c r="BW27" s="39"/>
      <c r="BX27" s="39">
        <v>1</v>
      </c>
      <c r="BY27" s="39"/>
      <c r="BZ27" s="39"/>
      <c r="CA27" s="39"/>
      <c r="CB27" s="39">
        <v>1</v>
      </c>
      <c r="CC27" s="39"/>
      <c r="CD27" s="39"/>
      <c r="CE27" s="39">
        <v>1</v>
      </c>
      <c r="CF27" s="39"/>
      <c r="CG27" s="39">
        <v>1</v>
      </c>
      <c r="CH27" s="39"/>
      <c r="CI27" s="39"/>
      <c r="CJ27" s="39"/>
      <c r="CK27" s="39">
        <v>1</v>
      </c>
      <c r="CL27" s="39">
        <v>1</v>
      </c>
      <c r="CM27" s="39"/>
      <c r="CN27" s="39"/>
      <c r="CO27" s="39"/>
      <c r="CP27" s="39">
        <v>1</v>
      </c>
      <c r="CQ27" s="39"/>
      <c r="CR27" s="39"/>
      <c r="CS27" s="39">
        <v>1</v>
      </c>
      <c r="CT27" s="39"/>
      <c r="CU27" s="39"/>
      <c r="CV27" s="39"/>
      <c r="CW27" s="39">
        <v>1</v>
      </c>
      <c r="CX27" s="39"/>
      <c r="CY27" s="39"/>
      <c r="CZ27" s="39">
        <v>1</v>
      </c>
      <c r="DA27" s="39">
        <v>1</v>
      </c>
      <c r="DB27" s="39"/>
      <c r="DC27" s="39"/>
      <c r="DD27" s="39">
        <v>1</v>
      </c>
      <c r="DE27" s="39"/>
      <c r="DF27" s="39"/>
      <c r="DG27" s="39"/>
      <c r="DH27" s="39">
        <v>1</v>
      </c>
      <c r="DI27" s="39"/>
      <c r="DJ27" s="39">
        <v>1</v>
      </c>
      <c r="DK27" s="39"/>
      <c r="DL27" s="39"/>
      <c r="DM27" s="39"/>
      <c r="DN27" s="39"/>
      <c r="DO27" s="39">
        <v>1</v>
      </c>
      <c r="DP27" s="39"/>
      <c r="DQ27" s="39"/>
      <c r="DR27" s="39">
        <v>1</v>
      </c>
      <c r="DS27" s="39">
        <v>1</v>
      </c>
      <c r="DT27" s="39"/>
      <c r="DU27" s="39"/>
      <c r="DV27" s="39">
        <v>1</v>
      </c>
      <c r="DW27" s="39"/>
      <c r="DX27" s="39"/>
      <c r="DY27" s="39">
        <v>1</v>
      </c>
      <c r="DZ27" s="39"/>
      <c r="EA27" s="39"/>
      <c r="EB27" s="39"/>
      <c r="EC27" s="39">
        <v>1</v>
      </c>
      <c r="ED27" s="39"/>
      <c r="EE27" s="39"/>
      <c r="EF27" s="39"/>
      <c r="EG27" s="39">
        <v>1</v>
      </c>
      <c r="EH27" s="44"/>
      <c r="EI27" s="44"/>
      <c r="EJ27" s="44">
        <v>1</v>
      </c>
      <c r="EK27" s="44"/>
      <c r="EL27" s="44"/>
      <c r="EM27" s="44">
        <v>1</v>
      </c>
      <c r="EN27" s="44"/>
      <c r="EO27" s="44"/>
      <c r="EP27" s="44">
        <v>1</v>
      </c>
      <c r="EQ27" s="44"/>
      <c r="ER27" s="44"/>
      <c r="ES27" s="44">
        <v>1</v>
      </c>
      <c r="ET27" s="44">
        <v>1</v>
      </c>
      <c r="EU27" s="44"/>
      <c r="EV27" s="44"/>
      <c r="EW27" s="39">
        <v>1</v>
      </c>
      <c r="EX27" s="39"/>
      <c r="EY27" s="39"/>
      <c r="EZ27" s="39"/>
      <c r="FA27" s="39"/>
      <c r="FB27" s="39">
        <v>1</v>
      </c>
      <c r="FC27" s="39">
        <v>1</v>
      </c>
      <c r="FD27" s="39"/>
      <c r="FE27" s="39"/>
      <c r="FF27" s="39"/>
      <c r="FG27" s="39">
        <v>1</v>
      </c>
      <c r="FH27" s="39"/>
      <c r="FI27" s="39"/>
      <c r="FJ27" s="39"/>
      <c r="FK27" s="39">
        <v>1</v>
      </c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  <c r="PH27" s="41"/>
      <c r="PI27" s="41"/>
      <c r="PJ27" s="41"/>
      <c r="PK27" s="41"/>
      <c r="PL27" s="41"/>
      <c r="PM27" s="41"/>
      <c r="PN27" s="41"/>
      <c r="PO27" s="41"/>
      <c r="PP27" s="41"/>
      <c r="PQ27" s="41"/>
      <c r="PR27" s="41"/>
      <c r="PS27" s="41"/>
      <c r="PT27" s="41"/>
      <c r="PU27" s="41"/>
      <c r="PV27" s="41"/>
      <c r="PW27" s="41"/>
      <c r="PX27" s="41"/>
      <c r="PY27" s="41"/>
      <c r="PZ27" s="41"/>
      <c r="QA27" s="41"/>
      <c r="QB27" s="41"/>
      <c r="QC27" s="41"/>
      <c r="QD27" s="41"/>
      <c r="QE27" s="41"/>
      <c r="QF27" s="41"/>
      <c r="QG27" s="41"/>
      <c r="QH27" s="41"/>
      <c r="QI27" s="41"/>
      <c r="QJ27" s="41"/>
      <c r="QK27" s="41"/>
      <c r="QL27" s="41"/>
      <c r="QM27" s="41"/>
      <c r="QN27" s="41"/>
      <c r="QO27" s="41"/>
      <c r="QP27" s="41"/>
      <c r="QQ27" s="41"/>
      <c r="QR27" s="41"/>
      <c r="QS27" s="41"/>
      <c r="QT27" s="41"/>
      <c r="QU27" s="41"/>
      <c r="QV27" s="41"/>
      <c r="QW27" s="41"/>
      <c r="QX27" s="41"/>
      <c r="QY27" s="41"/>
      <c r="QZ27" s="41"/>
      <c r="RA27" s="41"/>
      <c r="RB27" s="41"/>
      <c r="RC27" s="41"/>
      <c r="RD27" s="41"/>
      <c r="RE27" s="41"/>
      <c r="RF27" s="41"/>
      <c r="RG27" s="41"/>
      <c r="RH27" s="41"/>
      <c r="RI27" s="41"/>
      <c r="RJ27" s="41"/>
      <c r="RK27" s="41"/>
      <c r="RL27" s="41"/>
      <c r="RM27" s="41"/>
      <c r="RN27" s="41"/>
      <c r="RO27" s="41"/>
      <c r="RP27" s="41"/>
      <c r="RQ27" s="41"/>
      <c r="RR27" s="41"/>
      <c r="RS27" s="41"/>
      <c r="RT27" s="41"/>
      <c r="RU27" s="41"/>
      <c r="RV27" s="41"/>
      <c r="RW27" s="41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41"/>
      <c r="TI27" s="41"/>
      <c r="TJ27" s="41"/>
      <c r="TK27" s="41"/>
      <c r="TL27" s="41"/>
      <c r="TM27" s="41"/>
      <c r="TN27" s="41"/>
      <c r="TO27" s="41"/>
      <c r="TP27" s="41"/>
      <c r="TQ27" s="41"/>
      <c r="TR27" s="41"/>
      <c r="TS27" s="41"/>
      <c r="TT27" s="41"/>
      <c r="TU27" s="41"/>
      <c r="TV27" s="41"/>
      <c r="TW27" s="41"/>
      <c r="TX27" s="41"/>
      <c r="TY27" s="41"/>
      <c r="TZ27" s="41"/>
      <c r="UA27" s="41"/>
      <c r="UB27" s="41"/>
    </row>
    <row r="28" spans="1:548" x14ac:dyDescent="0.25">
      <c r="A28" s="94" t="s">
        <v>170</v>
      </c>
      <c r="B28" s="95"/>
      <c r="C28" s="35">
        <f>SUM(C14:C27)</f>
        <v>7</v>
      </c>
      <c r="D28" s="35">
        <f t="shared" ref="D28:AH28" si="0">SUM(D14:D27)</f>
        <v>6</v>
      </c>
      <c r="E28" s="35">
        <f t="shared" si="0"/>
        <v>1</v>
      </c>
      <c r="F28" s="35">
        <f t="shared" si="0"/>
        <v>6</v>
      </c>
      <c r="G28" s="35">
        <f t="shared" si="0"/>
        <v>5</v>
      </c>
      <c r="H28" s="35">
        <f t="shared" si="0"/>
        <v>3</v>
      </c>
      <c r="I28" s="35">
        <f t="shared" si="0"/>
        <v>4</v>
      </c>
      <c r="J28" s="35">
        <f t="shared" si="0"/>
        <v>6</v>
      </c>
      <c r="K28" s="35">
        <f t="shared" si="0"/>
        <v>4</v>
      </c>
      <c r="L28" s="35">
        <f t="shared" si="0"/>
        <v>4</v>
      </c>
      <c r="M28" s="35">
        <f t="shared" si="0"/>
        <v>7</v>
      </c>
      <c r="N28" s="35">
        <f t="shared" si="0"/>
        <v>3</v>
      </c>
      <c r="O28" s="35">
        <f t="shared" si="0"/>
        <v>3</v>
      </c>
      <c r="P28" s="35">
        <f t="shared" si="0"/>
        <v>5</v>
      </c>
      <c r="Q28" s="35">
        <f t="shared" si="0"/>
        <v>6</v>
      </c>
      <c r="R28" s="35">
        <f t="shared" si="0"/>
        <v>7</v>
      </c>
      <c r="S28" s="35">
        <f t="shared" si="0"/>
        <v>5</v>
      </c>
      <c r="T28" s="35">
        <f t="shared" si="0"/>
        <v>2</v>
      </c>
      <c r="U28" s="35">
        <f t="shared" si="0"/>
        <v>9</v>
      </c>
      <c r="V28" s="35">
        <f t="shared" si="0"/>
        <v>3</v>
      </c>
      <c r="W28" s="35">
        <f t="shared" si="0"/>
        <v>2</v>
      </c>
      <c r="X28" s="35">
        <f t="shared" si="0"/>
        <v>5</v>
      </c>
      <c r="Y28" s="35">
        <f t="shared" si="0"/>
        <v>4</v>
      </c>
      <c r="Z28" s="35">
        <f t="shared" si="0"/>
        <v>5</v>
      </c>
      <c r="AA28" s="35">
        <f t="shared" si="0"/>
        <v>7</v>
      </c>
      <c r="AB28" s="35">
        <f t="shared" si="0"/>
        <v>5</v>
      </c>
      <c r="AC28" s="35">
        <f t="shared" si="0"/>
        <v>2</v>
      </c>
      <c r="AD28" s="35">
        <f t="shared" si="0"/>
        <v>7</v>
      </c>
      <c r="AE28" s="35">
        <f t="shared" si="0"/>
        <v>4</v>
      </c>
      <c r="AF28" s="35">
        <f t="shared" si="0"/>
        <v>3</v>
      </c>
      <c r="AG28" s="35">
        <f t="shared" si="0"/>
        <v>5</v>
      </c>
      <c r="AH28" s="35">
        <f t="shared" si="0"/>
        <v>6</v>
      </c>
      <c r="AI28" s="35">
        <f t="shared" ref="AI28:BN28" si="1">SUM(AI14:AI27)</f>
        <v>3</v>
      </c>
      <c r="AJ28" s="35">
        <f t="shared" si="1"/>
        <v>6</v>
      </c>
      <c r="AK28" s="35">
        <f t="shared" si="1"/>
        <v>5</v>
      </c>
      <c r="AL28" s="35">
        <f t="shared" si="1"/>
        <v>3</v>
      </c>
      <c r="AM28" s="35">
        <f t="shared" si="1"/>
        <v>6</v>
      </c>
      <c r="AN28" s="35">
        <f t="shared" si="1"/>
        <v>6</v>
      </c>
      <c r="AO28" s="35">
        <f t="shared" si="1"/>
        <v>2</v>
      </c>
      <c r="AP28" s="35">
        <f t="shared" si="1"/>
        <v>6</v>
      </c>
      <c r="AQ28" s="35">
        <f t="shared" si="1"/>
        <v>5</v>
      </c>
      <c r="AR28" s="35">
        <f t="shared" si="1"/>
        <v>3</v>
      </c>
      <c r="AS28" s="42">
        <f>SUM(AS14:AS27)</f>
        <v>7</v>
      </c>
      <c r="AT28" s="35">
        <f t="shared" si="1"/>
        <v>4</v>
      </c>
      <c r="AU28" s="35">
        <f t="shared" si="1"/>
        <v>3</v>
      </c>
      <c r="AV28" s="35">
        <f t="shared" si="1"/>
        <v>7</v>
      </c>
      <c r="AW28" s="35">
        <f t="shared" si="1"/>
        <v>4</v>
      </c>
      <c r="AX28" s="35">
        <f t="shared" si="1"/>
        <v>3</v>
      </c>
      <c r="AY28" s="35">
        <f t="shared" si="1"/>
        <v>7</v>
      </c>
      <c r="AZ28" s="35">
        <f t="shared" si="1"/>
        <v>4</v>
      </c>
      <c r="BA28" s="35">
        <f t="shared" si="1"/>
        <v>3</v>
      </c>
      <c r="BB28" s="35">
        <f t="shared" si="1"/>
        <v>6</v>
      </c>
      <c r="BC28" s="35">
        <f t="shared" si="1"/>
        <v>6</v>
      </c>
      <c r="BD28" s="35">
        <f t="shared" si="1"/>
        <v>2</v>
      </c>
      <c r="BE28" s="35">
        <f t="shared" si="1"/>
        <v>5</v>
      </c>
      <c r="BF28" s="35">
        <f t="shared" si="1"/>
        <v>7</v>
      </c>
      <c r="BG28" s="35">
        <f t="shared" si="1"/>
        <v>2</v>
      </c>
      <c r="BH28" s="35">
        <f t="shared" si="1"/>
        <v>6</v>
      </c>
      <c r="BI28" s="35">
        <f t="shared" si="1"/>
        <v>8</v>
      </c>
      <c r="BJ28" s="35">
        <f t="shared" si="1"/>
        <v>0</v>
      </c>
      <c r="BK28" s="35">
        <f t="shared" si="1"/>
        <v>5</v>
      </c>
      <c r="BL28" s="35">
        <f t="shared" si="1"/>
        <v>4</v>
      </c>
      <c r="BM28" s="35">
        <f t="shared" si="1"/>
        <v>5</v>
      </c>
      <c r="BN28" s="35">
        <f t="shared" si="1"/>
        <v>6</v>
      </c>
      <c r="BO28" s="35">
        <f t="shared" ref="BO28:CT28" si="2">SUM(BO14:BO27)</f>
        <v>6</v>
      </c>
      <c r="BP28" s="35">
        <f t="shared" si="2"/>
        <v>2</v>
      </c>
      <c r="BQ28" s="35">
        <f t="shared" si="2"/>
        <v>6</v>
      </c>
      <c r="BR28" s="35">
        <f t="shared" si="2"/>
        <v>5</v>
      </c>
      <c r="BS28" s="35">
        <f t="shared" si="2"/>
        <v>3</v>
      </c>
      <c r="BT28" s="35">
        <f t="shared" si="2"/>
        <v>6</v>
      </c>
      <c r="BU28" s="35">
        <f t="shared" si="2"/>
        <v>4</v>
      </c>
      <c r="BV28" s="35">
        <f t="shared" si="2"/>
        <v>4</v>
      </c>
      <c r="BW28" s="35">
        <f t="shared" si="2"/>
        <v>6</v>
      </c>
      <c r="BX28" s="35">
        <f t="shared" si="2"/>
        <v>5</v>
      </c>
      <c r="BY28" s="35">
        <f t="shared" si="2"/>
        <v>3</v>
      </c>
      <c r="BZ28" s="35">
        <f t="shared" si="2"/>
        <v>6</v>
      </c>
      <c r="CA28" s="35">
        <f t="shared" si="2"/>
        <v>5</v>
      </c>
      <c r="CB28" s="35">
        <f t="shared" si="2"/>
        <v>3</v>
      </c>
      <c r="CC28" s="35">
        <f t="shared" si="2"/>
        <v>5</v>
      </c>
      <c r="CD28" s="35">
        <f t="shared" si="2"/>
        <v>5</v>
      </c>
      <c r="CE28" s="35">
        <f t="shared" si="2"/>
        <v>4</v>
      </c>
      <c r="CF28" s="35">
        <f t="shared" si="2"/>
        <v>5</v>
      </c>
      <c r="CG28" s="35">
        <f t="shared" si="2"/>
        <v>6</v>
      </c>
      <c r="CH28" s="35">
        <f t="shared" si="2"/>
        <v>3</v>
      </c>
      <c r="CI28" s="35">
        <f t="shared" si="2"/>
        <v>5</v>
      </c>
      <c r="CJ28" s="35">
        <f t="shared" si="2"/>
        <v>4</v>
      </c>
      <c r="CK28" s="35">
        <f t="shared" si="2"/>
        <v>5</v>
      </c>
      <c r="CL28" s="35">
        <f t="shared" si="2"/>
        <v>5</v>
      </c>
      <c r="CM28" s="35">
        <f t="shared" si="2"/>
        <v>6</v>
      </c>
      <c r="CN28" s="35">
        <f t="shared" si="2"/>
        <v>3</v>
      </c>
      <c r="CO28" s="35">
        <f t="shared" si="2"/>
        <v>5</v>
      </c>
      <c r="CP28" s="35">
        <f t="shared" si="2"/>
        <v>5</v>
      </c>
      <c r="CQ28" s="35">
        <f t="shared" si="2"/>
        <v>4</v>
      </c>
      <c r="CR28" s="35">
        <f t="shared" si="2"/>
        <v>6</v>
      </c>
      <c r="CS28" s="35">
        <f t="shared" si="2"/>
        <v>6</v>
      </c>
      <c r="CT28" s="35">
        <f t="shared" si="2"/>
        <v>2</v>
      </c>
      <c r="CU28" s="35">
        <f t="shared" ref="CU28:DZ28" si="3">SUM(CU14:CU27)</f>
        <v>4</v>
      </c>
      <c r="CV28" s="35">
        <f t="shared" si="3"/>
        <v>5</v>
      </c>
      <c r="CW28" s="35">
        <f t="shared" si="3"/>
        <v>5</v>
      </c>
      <c r="CX28" s="35">
        <f t="shared" si="3"/>
        <v>5</v>
      </c>
      <c r="CY28" s="35">
        <f t="shared" si="3"/>
        <v>5</v>
      </c>
      <c r="CZ28" s="35">
        <f t="shared" si="3"/>
        <v>4</v>
      </c>
      <c r="DA28" s="35">
        <f t="shared" si="3"/>
        <v>6</v>
      </c>
      <c r="DB28" s="35">
        <f t="shared" si="3"/>
        <v>3</v>
      </c>
      <c r="DC28" s="35">
        <f t="shared" si="3"/>
        <v>5</v>
      </c>
      <c r="DD28" s="35">
        <f t="shared" si="3"/>
        <v>5</v>
      </c>
      <c r="DE28" s="35">
        <f t="shared" si="3"/>
        <v>5</v>
      </c>
      <c r="DF28" s="35">
        <f t="shared" si="3"/>
        <v>4</v>
      </c>
      <c r="DG28" s="35">
        <f t="shared" si="3"/>
        <v>5</v>
      </c>
      <c r="DH28" s="35">
        <f t="shared" si="3"/>
        <v>5</v>
      </c>
      <c r="DI28" s="35">
        <f t="shared" si="3"/>
        <v>4</v>
      </c>
      <c r="DJ28" s="35">
        <f t="shared" si="3"/>
        <v>6</v>
      </c>
      <c r="DK28" s="35">
        <f t="shared" si="3"/>
        <v>4</v>
      </c>
      <c r="DL28" s="35">
        <f t="shared" si="3"/>
        <v>4</v>
      </c>
      <c r="DM28" s="35">
        <f t="shared" si="3"/>
        <v>6</v>
      </c>
      <c r="DN28" s="35">
        <f t="shared" si="3"/>
        <v>6</v>
      </c>
      <c r="DO28" s="35">
        <f t="shared" si="3"/>
        <v>2</v>
      </c>
      <c r="DP28" s="35">
        <f t="shared" si="3"/>
        <v>3</v>
      </c>
      <c r="DQ28" s="35">
        <f t="shared" si="3"/>
        <v>5</v>
      </c>
      <c r="DR28" s="35">
        <f t="shared" si="3"/>
        <v>6</v>
      </c>
      <c r="DS28" s="35">
        <f t="shared" si="3"/>
        <v>4</v>
      </c>
      <c r="DT28" s="35">
        <f t="shared" si="3"/>
        <v>7</v>
      </c>
      <c r="DU28" s="35">
        <f t="shared" si="3"/>
        <v>3</v>
      </c>
      <c r="DV28" s="35">
        <f t="shared" si="3"/>
        <v>4</v>
      </c>
      <c r="DW28" s="35">
        <f t="shared" si="3"/>
        <v>6</v>
      </c>
      <c r="DX28" s="35">
        <f t="shared" si="3"/>
        <v>4</v>
      </c>
      <c r="DY28" s="35">
        <f t="shared" si="3"/>
        <v>5</v>
      </c>
      <c r="DZ28" s="35">
        <f t="shared" si="3"/>
        <v>6</v>
      </c>
      <c r="EA28" s="35">
        <f t="shared" ref="EA28:FF28" si="4">SUM(EA14:EA27)</f>
        <v>3</v>
      </c>
      <c r="EB28" s="35">
        <f t="shared" si="4"/>
        <v>4</v>
      </c>
      <c r="EC28" s="35">
        <f t="shared" si="4"/>
        <v>7</v>
      </c>
      <c r="ED28" s="35">
        <f t="shared" si="4"/>
        <v>3</v>
      </c>
      <c r="EE28" s="35">
        <f t="shared" si="4"/>
        <v>4</v>
      </c>
      <c r="EF28" s="35">
        <f t="shared" si="4"/>
        <v>7</v>
      </c>
      <c r="EG28" s="35">
        <f t="shared" si="4"/>
        <v>3</v>
      </c>
      <c r="EH28" s="46">
        <f t="shared" si="4"/>
        <v>4</v>
      </c>
      <c r="EI28" s="46">
        <f t="shared" si="4"/>
        <v>6</v>
      </c>
      <c r="EJ28" s="46">
        <f t="shared" si="4"/>
        <v>4</v>
      </c>
      <c r="EK28" s="46">
        <f t="shared" si="4"/>
        <v>5</v>
      </c>
      <c r="EL28" s="46">
        <f t="shared" si="4"/>
        <v>5</v>
      </c>
      <c r="EM28" s="46">
        <f t="shared" si="4"/>
        <v>4</v>
      </c>
      <c r="EN28" s="46">
        <f t="shared" si="4"/>
        <v>7</v>
      </c>
      <c r="EO28" s="46">
        <f t="shared" si="4"/>
        <v>2</v>
      </c>
      <c r="EP28" s="46">
        <f t="shared" si="4"/>
        <v>5</v>
      </c>
      <c r="EQ28" s="46">
        <f t="shared" si="4"/>
        <v>3</v>
      </c>
      <c r="ER28" s="46">
        <f t="shared" si="4"/>
        <v>8</v>
      </c>
      <c r="ES28" s="46">
        <f t="shared" si="4"/>
        <v>3</v>
      </c>
      <c r="ET28" s="46">
        <f t="shared" si="4"/>
        <v>4</v>
      </c>
      <c r="EU28" s="46">
        <f t="shared" si="4"/>
        <v>5</v>
      </c>
      <c r="EV28" s="46">
        <f t="shared" si="4"/>
        <v>5</v>
      </c>
      <c r="EW28" s="35">
        <f t="shared" si="4"/>
        <v>6</v>
      </c>
      <c r="EX28" s="35">
        <f t="shared" si="4"/>
        <v>5</v>
      </c>
      <c r="EY28" s="35">
        <f t="shared" si="4"/>
        <v>3</v>
      </c>
      <c r="EZ28" s="35">
        <f t="shared" si="4"/>
        <v>4</v>
      </c>
      <c r="FA28" s="35">
        <f t="shared" si="4"/>
        <v>5</v>
      </c>
      <c r="FB28" s="35">
        <f t="shared" si="4"/>
        <v>5</v>
      </c>
      <c r="FC28" s="35">
        <f t="shared" si="4"/>
        <v>3</v>
      </c>
      <c r="FD28" s="35">
        <f t="shared" si="4"/>
        <v>6</v>
      </c>
      <c r="FE28" s="35">
        <f t="shared" si="4"/>
        <v>5</v>
      </c>
      <c r="FF28" s="35">
        <f t="shared" si="4"/>
        <v>3</v>
      </c>
      <c r="FG28" s="35">
        <f t="shared" ref="FG28:FK28" si="5">SUM(FG14:FG27)</f>
        <v>6</v>
      </c>
      <c r="FH28" s="35">
        <f t="shared" si="5"/>
        <v>5</v>
      </c>
      <c r="FI28" s="35">
        <f t="shared" si="5"/>
        <v>4</v>
      </c>
      <c r="FJ28" s="35">
        <f t="shared" si="5"/>
        <v>7</v>
      </c>
      <c r="FK28" s="35">
        <f t="shared" si="5"/>
        <v>3</v>
      </c>
    </row>
    <row r="29" spans="1:548" ht="39" customHeight="1" x14ac:dyDescent="0.25">
      <c r="A29" s="64" t="s">
        <v>336</v>
      </c>
      <c r="B29" s="65"/>
      <c r="C29" s="8">
        <f t="shared" ref="C29:AH29" si="6">C28/14%</f>
        <v>49.999999999999993</v>
      </c>
      <c r="D29" s="8">
        <f t="shared" si="6"/>
        <v>42.857142857142854</v>
      </c>
      <c r="E29" s="8">
        <f t="shared" si="6"/>
        <v>7.1428571428571423</v>
      </c>
      <c r="F29" s="8">
        <f t="shared" si="6"/>
        <v>42.857142857142854</v>
      </c>
      <c r="G29" s="8">
        <f t="shared" si="6"/>
        <v>35.714285714285708</v>
      </c>
      <c r="H29" s="8">
        <f t="shared" si="6"/>
        <v>21.428571428571427</v>
      </c>
      <c r="I29" s="8">
        <f t="shared" si="6"/>
        <v>28.571428571428569</v>
      </c>
      <c r="J29" s="8">
        <f t="shared" si="6"/>
        <v>42.857142857142854</v>
      </c>
      <c r="K29" s="8">
        <f t="shared" si="6"/>
        <v>28.571428571428569</v>
      </c>
      <c r="L29" s="8">
        <f t="shared" si="6"/>
        <v>28.571428571428569</v>
      </c>
      <c r="M29" s="8">
        <f t="shared" si="6"/>
        <v>49.999999999999993</v>
      </c>
      <c r="N29" s="8">
        <f t="shared" si="6"/>
        <v>21.428571428571427</v>
      </c>
      <c r="O29" s="8">
        <f t="shared" si="6"/>
        <v>21.428571428571427</v>
      </c>
      <c r="P29" s="8">
        <f t="shared" si="6"/>
        <v>35.714285714285708</v>
      </c>
      <c r="Q29" s="8">
        <f t="shared" si="6"/>
        <v>42.857142857142854</v>
      </c>
      <c r="R29" s="8">
        <f t="shared" si="6"/>
        <v>49.999999999999993</v>
      </c>
      <c r="S29" s="8">
        <f t="shared" si="6"/>
        <v>35.714285714285708</v>
      </c>
      <c r="T29" s="8">
        <f t="shared" si="6"/>
        <v>14.285714285714285</v>
      </c>
      <c r="U29" s="8">
        <f t="shared" si="6"/>
        <v>64.285714285714278</v>
      </c>
      <c r="V29" s="8">
        <f t="shared" si="6"/>
        <v>21.428571428571427</v>
      </c>
      <c r="W29" s="8">
        <f t="shared" si="6"/>
        <v>14.285714285714285</v>
      </c>
      <c r="X29" s="8">
        <f t="shared" si="6"/>
        <v>35.714285714285708</v>
      </c>
      <c r="Y29" s="8">
        <f t="shared" si="6"/>
        <v>28.571428571428569</v>
      </c>
      <c r="Z29" s="8">
        <f t="shared" si="6"/>
        <v>35.714285714285708</v>
      </c>
      <c r="AA29" s="8">
        <f t="shared" si="6"/>
        <v>49.999999999999993</v>
      </c>
      <c r="AB29" s="8">
        <f t="shared" si="6"/>
        <v>35.714285714285708</v>
      </c>
      <c r="AC29" s="8">
        <f t="shared" si="6"/>
        <v>14.285714285714285</v>
      </c>
      <c r="AD29" s="8">
        <f t="shared" si="6"/>
        <v>49.999999999999993</v>
      </c>
      <c r="AE29" s="8">
        <f t="shared" si="6"/>
        <v>28.571428571428569</v>
      </c>
      <c r="AF29" s="8">
        <f t="shared" si="6"/>
        <v>21.428571428571427</v>
      </c>
      <c r="AG29" s="8">
        <f t="shared" si="6"/>
        <v>35.714285714285708</v>
      </c>
      <c r="AH29" s="8">
        <f t="shared" si="6"/>
        <v>42.857142857142854</v>
      </c>
      <c r="AI29" s="8">
        <f t="shared" ref="AI29:BN29" si="7">AI28/14%</f>
        <v>21.428571428571427</v>
      </c>
      <c r="AJ29" s="8">
        <f t="shared" si="7"/>
        <v>42.857142857142854</v>
      </c>
      <c r="AK29" s="8">
        <f t="shared" si="7"/>
        <v>35.714285714285708</v>
      </c>
      <c r="AL29" s="8">
        <f t="shared" si="7"/>
        <v>21.428571428571427</v>
      </c>
      <c r="AM29" s="8">
        <f t="shared" si="7"/>
        <v>42.857142857142854</v>
      </c>
      <c r="AN29" s="8">
        <f t="shared" si="7"/>
        <v>42.857142857142854</v>
      </c>
      <c r="AO29" s="8">
        <f t="shared" si="7"/>
        <v>14.285714285714285</v>
      </c>
      <c r="AP29" s="8">
        <f t="shared" si="7"/>
        <v>42.857142857142854</v>
      </c>
      <c r="AQ29" s="8">
        <f t="shared" si="7"/>
        <v>35.714285714285708</v>
      </c>
      <c r="AR29" s="8">
        <f t="shared" si="7"/>
        <v>21.428571428571427</v>
      </c>
      <c r="AS29" s="8">
        <f t="shared" si="7"/>
        <v>49.999999999999993</v>
      </c>
      <c r="AT29" s="8">
        <f t="shared" si="7"/>
        <v>28.571428571428569</v>
      </c>
      <c r="AU29" s="8">
        <f t="shared" si="7"/>
        <v>21.428571428571427</v>
      </c>
      <c r="AV29" s="8">
        <f t="shared" si="7"/>
        <v>49.999999999999993</v>
      </c>
      <c r="AW29" s="8">
        <f t="shared" si="7"/>
        <v>28.571428571428569</v>
      </c>
      <c r="AX29" s="8">
        <f t="shared" si="7"/>
        <v>21.428571428571427</v>
      </c>
      <c r="AY29" s="8">
        <f t="shared" si="7"/>
        <v>49.999999999999993</v>
      </c>
      <c r="AZ29" s="8">
        <f t="shared" si="7"/>
        <v>28.571428571428569</v>
      </c>
      <c r="BA29" s="8">
        <f t="shared" si="7"/>
        <v>21.428571428571427</v>
      </c>
      <c r="BB29" s="8">
        <f t="shared" si="7"/>
        <v>42.857142857142854</v>
      </c>
      <c r="BC29" s="8">
        <f t="shared" si="7"/>
        <v>42.857142857142854</v>
      </c>
      <c r="BD29" s="8">
        <f t="shared" si="7"/>
        <v>14.285714285714285</v>
      </c>
      <c r="BE29" s="8">
        <f t="shared" si="7"/>
        <v>35.714285714285708</v>
      </c>
      <c r="BF29" s="8">
        <f t="shared" si="7"/>
        <v>49.999999999999993</v>
      </c>
      <c r="BG29" s="8">
        <f t="shared" si="7"/>
        <v>14.285714285714285</v>
      </c>
      <c r="BH29" s="8">
        <f t="shared" si="7"/>
        <v>42.857142857142854</v>
      </c>
      <c r="BI29" s="8">
        <f t="shared" si="7"/>
        <v>57.142857142857139</v>
      </c>
      <c r="BJ29" s="8">
        <f t="shared" si="7"/>
        <v>0</v>
      </c>
      <c r="BK29" s="8">
        <f t="shared" si="7"/>
        <v>35.714285714285708</v>
      </c>
      <c r="BL29" s="8">
        <f t="shared" si="7"/>
        <v>28.571428571428569</v>
      </c>
      <c r="BM29" s="8">
        <f t="shared" si="7"/>
        <v>35.714285714285708</v>
      </c>
      <c r="BN29" s="8">
        <f t="shared" si="7"/>
        <v>42.857142857142854</v>
      </c>
      <c r="BO29" s="8">
        <f t="shared" ref="BO29:CO29" si="8">BO28/14%</f>
        <v>42.857142857142854</v>
      </c>
      <c r="BP29" s="8">
        <f t="shared" si="8"/>
        <v>14.285714285714285</v>
      </c>
      <c r="BQ29" s="8">
        <f t="shared" si="8"/>
        <v>42.857142857142854</v>
      </c>
      <c r="BR29" s="8">
        <f t="shared" si="8"/>
        <v>35.714285714285708</v>
      </c>
      <c r="BS29" s="8">
        <f t="shared" si="8"/>
        <v>21.428571428571427</v>
      </c>
      <c r="BT29" s="8">
        <f t="shared" si="8"/>
        <v>42.857142857142854</v>
      </c>
      <c r="BU29" s="8">
        <f t="shared" si="8"/>
        <v>28.571428571428569</v>
      </c>
      <c r="BV29" s="8">
        <f t="shared" si="8"/>
        <v>28.571428571428569</v>
      </c>
      <c r="BW29" s="8">
        <f t="shared" si="8"/>
        <v>42.857142857142854</v>
      </c>
      <c r="BX29" s="8">
        <f t="shared" si="8"/>
        <v>35.714285714285708</v>
      </c>
      <c r="BY29" s="8">
        <f t="shared" si="8"/>
        <v>21.428571428571427</v>
      </c>
      <c r="BZ29" s="8">
        <f t="shared" si="8"/>
        <v>42.857142857142854</v>
      </c>
      <c r="CA29" s="8">
        <f t="shared" si="8"/>
        <v>35.714285714285708</v>
      </c>
      <c r="CB29" s="8">
        <f t="shared" si="8"/>
        <v>21.428571428571427</v>
      </c>
      <c r="CC29" s="8">
        <f t="shared" si="8"/>
        <v>35.714285714285708</v>
      </c>
      <c r="CD29" s="8">
        <f t="shared" si="8"/>
        <v>35.714285714285708</v>
      </c>
      <c r="CE29" s="8">
        <f t="shared" si="8"/>
        <v>28.571428571428569</v>
      </c>
      <c r="CF29" s="8">
        <f t="shared" si="8"/>
        <v>35.714285714285708</v>
      </c>
      <c r="CG29" s="8">
        <f t="shared" si="8"/>
        <v>42.857142857142854</v>
      </c>
      <c r="CH29" s="8">
        <f t="shared" si="8"/>
        <v>21.428571428571427</v>
      </c>
      <c r="CI29" s="8">
        <f t="shared" si="8"/>
        <v>35.714285714285708</v>
      </c>
      <c r="CJ29" s="8">
        <f t="shared" si="8"/>
        <v>28.571428571428569</v>
      </c>
      <c r="CK29" s="8">
        <f t="shared" si="8"/>
        <v>35.714285714285708</v>
      </c>
      <c r="CL29" s="8">
        <f t="shared" si="8"/>
        <v>35.714285714285708</v>
      </c>
      <c r="CM29" s="8">
        <f t="shared" si="8"/>
        <v>42.857142857142854</v>
      </c>
      <c r="CN29" s="8">
        <f t="shared" si="8"/>
        <v>21.428571428571427</v>
      </c>
      <c r="CO29" s="8">
        <f t="shared" si="8"/>
        <v>35.714285714285708</v>
      </c>
      <c r="CP29" s="8">
        <f>CP28/14%</f>
        <v>35.714285714285708</v>
      </c>
      <c r="CQ29" s="8">
        <f>CQ28/14%</f>
        <v>28.571428571428569</v>
      </c>
      <c r="CR29" s="8">
        <f>CR28/14%</f>
        <v>42.857142857142854</v>
      </c>
      <c r="CS29" s="8">
        <f t="shared" ref="CS29:DE29" si="9">CS28/14%</f>
        <v>42.857142857142854</v>
      </c>
      <c r="CT29" s="8">
        <f t="shared" si="9"/>
        <v>14.285714285714285</v>
      </c>
      <c r="CU29" s="8">
        <f t="shared" si="9"/>
        <v>28.571428571428569</v>
      </c>
      <c r="CV29" s="8">
        <f t="shared" si="9"/>
        <v>35.714285714285708</v>
      </c>
      <c r="CW29" s="8">
        <f t="shared" si="9"/>
        <v>35.714285714285708</v>
      </c>
      <c r="CX29" s="8">
        <f t="shared" si="9"/>
        <v>35.714285714285708</v>
      </c>
      <c r="CY29" s="8">
        <f t="shared" si="9"/>
        <v>35.714285714285708</v>
      </c>
      <c r="CZ29" s="8">
        <f t="shared" si="9"/>
        <v>28.571428571428569</v>
      </c>
      <c r="DA29" s="8">
        <f t="shared" si="9"/>
        <v>42.857142857142854</v>
      </c>
      <c r="DB29" s="8">
        <f t="shared" si="9"/>
        <v>21.428571428571427</v>
      </c>
      <c r="DC29" s="8">
        <f t="shared" si="9"/>
        <v>35.714285714285708</v>
      </c>
      <c r="DD29" s="8">
        <f t="shared" si="9"/>
        <v>35.714285714285708</v>
      </c>
      <c r="DE29" s="8">
        <f t="shared" si="9"/>
        <v>35.714285714285708</v>
      </c>
      <c r="DF29" s="8">
        <f>DF28/14%</f>
        <v>28.571428571428569</v>
      </c>
      <c r="DG29" s="8">
        <f>DG28/14%</f>
        <v>35.714285714285708</v>
      </c>
      <c r="DH29" s="8">
        <f t="shared" ref="DH29:EN29" si="10">DH28/14%</f>
        <v>35.714285714285708</v>
      </c>
      <c r="DI29" s="8">
        <f t="shared" si="10"/>
        <v>28.571428571428569</v>
      </c>
      <c r="DJ29" s="8">
        <f t="shared" si="10"/>
        <v>42.857142857142854</v>
      </c>
      <c r="DK29" s="8">
        <f t="shared" si="10"/>
        <v>28.571428571428569</v>
      </c>
      <c r="DL29" s="8">
        <f t="shared" si="10"/>
        <v>28.571428571428569</v>
      </c>
      <c r="DM29" s="8">
        <f t="shared" si="10"/>
        <v>42.857142857142854</v>
      </c>
      <c r="DN29" s="8">
        <f t="shared" si="10"/>
        <v>42.857142857142854</v>
      </c>
      <c r="DO29" s="8">
        <f t="shared" si="10"/>
        <v>14.285714285714285</v>
      </c>
      <c r="DP29" s="8">
        <f t="shared" si="10"/>
        <v>21.428571428571427</v>
      </c>
      <c r="DQ29" s="8">
        <f t="shared" si="10"/>
        <v>35.714285714285708</v>
      </c>
      <c r="DR29" s="8">
        <f t="shared" si="10"/>
        <v>42.857142857142854</v>
      </c>
      <c r="DS29" s="8">
        <f t="shared" si="10"/>
        <v>28.571428571428569</v>
      </c>
      <c r="DT29" s="8">
        <f t="shared" si="10"/>
        <v>49.999999999999993</v>
      </c>
      <c r="DU29" s="8">
        <f t="shared" si="10"/>
        <v>21.428571428571427</v>
      </c>
      <c r="DV29" s="8">
        <f t="shared" si="10"/>
        <v>28.571428571428569</v>
      </c>
      <c r="DW29" s="8">
        <f t="shared" si="10"/>
        <v>42.857142857142854</v>
      </c>
      <c r="DX29" s="8">
        <f t="shared" si="10"/>
        <v>28.571428571428569</v>
      </c>
      <c r="DY29" s="8">
        <f t="shared" si="10"/>
        <v>35.714285714285708</v>
      </c>
      <c r="DZ29" s="8">
        <f t="shared" si="10"/>
        <v>42.857142857142854</v>
      </c>
      <c r="EA29" s="8">
        <f t="shared" si="10"/>
        <v>21.428571428571427</v>
      </c>
      <c r="EB29" s="8">
        <f t="shared" si="10"/>
        <v>28.571428571428569</v>
      </c>
      <c r="EC29" s="8">
        <f t="shared" si="10"/>
        <v>49.999999999999993</v>
      </c>
      <c r="ED29" s="8">
        <f t="shared" si="10"/>
        <v>21.428571428571427</v>
      </c>
      <c r="EE29" s="8">
        <f t="shared" si="10"/>
        <v>28.571428571428569</v>
      </c>
      <c r="EF29" s="8">
        <f t="shared" si="10"/>
        <v>49.999999999999993</v>
      </c>
      <c r="EG29" s="8">
        <f t="shared" si="10"/>
        <v>21.428571428571427</v>
      </c>
      <c r="EH29" s="11">
        <f t="shared" si="10"/>
        <v>28.571428571428569</v>
      </c>
      <c r="EI29" s="11">
        <f t="shared" si="10"/>
        <v>42.857142857142854</v>
      </c>
      <c r="EJ29" s="11">
        <f t="shared" si="10"/>
        <v>28.571428571428569</v>
      </c>
      <c r="EK29" s="11">
        <f t="shared" si="10"/>
        <v>35.714285714285708</v>
      </c>
      <c r="EL29" s="11">
        <f t="shared" si="10"/>
        <v>35.714285714285708</v>
      </c>
      <c r="EM29" s="11">
        <f t="shared" si="10"/>
        <v>28.571428571428569</v>
      </c>
      <c r="EN29" s="11">
        <f t="shared" si="10"/>
        <v>49.999999999999993</v>
      </c>
      <c r="EO29" s="11">
        <f t="shared" ref="EO29:FK29" si="11">EO28/14%</f>
        <v>14.285714285714285</v>
      </c>
      <c r="EP29" s="11">
        <f t="shared" si="11"/>
        <v>35.714285714285708</v>
      </c>
      <c r="EQ29" s="11">
        <f t="shared" si="11"/>
        <v>21.428571428571427</v>
      </c>
      <c r="ER29" s="11">
        <f t="shared" si="11"/>
        <v>57.142857142857139</v>
      </c>
      <c r="ES29" s="11">
        <f t="shared" si="11"/>
        <v>21.428571428571427</v>
      </c>
      <c r="ET29" s="11">
        <f t="shared" si="11"/>
        <v>28.571428571428569</v>
      </c>
      <c r="EU29" s="11">
        <f t="shared" si="11"/>
        <v>35.714285714285708</v>
      </c>
      <c r="EV29" s="11">
        <f t="shared" si="11"/>
        <v>35.714285714285708</v>
      </c>
      <c r="EW29" s="8">
        <f t="shared" si="11"/>
        <v>42.857142857142854</v>
      </c>
      <c r="EX29" s="8">
        <f t="shared" si="11"/>
        <v>35.714285714285708</v>
      </c>
      <c r="EY29" s="8">
        <f t="shared" si="11"/>
        <v>21.428571428571427</v>
      </c>
      <c r="EZ29" s="8">
        <f t="shared" si="11"/>
        <v>28.571428571428569</v>
      </c>
      <c r="FA29" s="8">
        <f t="shared" si="11"/>
        <v>35.714285714285708</v>
      </c>
      <c r="FB29" s="8">
        <f t="shared" si="11"/>
        <v>35.714285714285708</v>
      </c>
      <c r="FC29" s="8">
        <f t="shared" si="11"/>
        <v>21.428571428571427</v>
      </c>
      <c r="FD29" s="8">
        <f t="shared" si="11"/>
        <v>42.857142857142854</v>
      </c>
      <c r="FE29" s="8">
        <f t="shared" si="11"/>
        <v>35.714285714285708</v>
      </c>
      <c r="FF29" s="8">
        <f t="shared" si="11"/>
        <v>21.428571428571427</v>
      </c>
      <c r="FG29" s="8">
        <f t="shared" si="11"/>
        <v>42.857142857142854</v>
      </c>
      <c r="FH29" s="8">
        <f t="shared" si="11"/>
        <v>35.714285714285708</v>
      </c>
      <c r="FI29" s="8">
        <f t="shared" si="11"/>
        <v>28.571428571428569</v>
      </c>
      <c r="FJ29" s="8">
        <f t="shared" si="11"/>
        <v>49.999999999999993</v>
      </c>
      <c r="FK29" s="8">
        <f t="shared" si="11"/>
        <v>21.428571428571427</v>
      </c>
    </row>
    <row r="31" spans="1:548" x14ac:dyDescent="0.25">
      <c r="B31" s="54" t="s">
        <v>322</v>
      </c>
      <c r="C31" s="55"/>
      <c r="D31" s="55"/>
      <c r="E31" s="56"/>
      <c r="F31" s="15"/>
      <c r="G31" s="15"/>
      <c r="H31" s="15"/>
      <c r="I31" s="15"/>
    </row>
    <row r="32" spans="1:548" x14ac:dyDescent="0.25">
      <c r="B32" s="2" t="s">
        <v>323</v>
      </c>
      <c r="C32" s="24" t="s">
        <v>331</v>
      </c>
      <c r="D32" s="23">
        <f>E32/100*14</f>
        <v>4.8</v>
      </c>
      <c r="E32" s="23">
        <f>(C29+F29+I29+L29+O29)/5</f>
        <v>34.285714285714285</v>
      </c>
    </row>
    <row r="33" spans="2:15" x14ac:dyDescent="0.25">
      <c r="B33" s="2" t="s">
        <v>324</v>
      </c>
      <c r="C33" s="18" t="s">
        <v>331</v>
      </c>
      <c r="D33" s="23">
        <f t="shared" ref="D33:D34" si="12">E33/100*14</f>
        <v>5.8</v>
      </c>
      <c r="E33" s="19">
        <f>(D29+G29+J29+M29+P29)/5</f>
        <v>41.428571428571423</v>
      </c>
    </row>
    <row r="34" spans="2:15" x14ac:dyDescent="0.25">
      <c r="B34" s="2" t="s">
        <v>325</v>
      </c>
      <c r="C34" s="18" t="s">
        <v>331</v>
      </c>
      <c r="D34" s="23">
        <f t="shared" si="12"/>
        <v>3.4</v>
      </c>
      <c r="E34" s="19">
        <f>(E29+H29+K29+N29+Q29)/5</f>
        <v>24.285714285714285</v>
      </c>
    </row>
    <row r="35" spans="2:15" x14ac:dyDescent="0.25">
      <c r="B35" s="2"/>
      <c r="C35" s="22"/>
      <c r="D35" s="20">
        <f>SUM(D32:D34)</f>
        <v>14</v>
      </c>
      <c r="E35" s="20">
        <f>SUM(E32:E34)</f>
        <v>100</v>
      </c>
    </row>
    <row r="36" spans="2:15" ht="15" customHeight="1" x14ac:dyDescent="0.25">
      <c r="B36" s="2"/>
      <c r="C36" s="18"/>
      <c r="D36" s="78" t="s">
        <v>523</v>
      </c>
      <c r="E36" s="79"/>
      <c r="F36" s="80" t="s">
        <v>3</v>
      </c>
      <c r="G36" s="81"/>
      <c r="H36" s="83" t="s">
        <v>223</v>
      </c>
      <c r="I36" s="84"/>
    </row>
    <row r="37" spans="2:15" x14ac:dyDescent="0.25">
      <c r="B37" s="2" t="s">
        <v>323</v>
      </c>
      <c r="C37" s="18" t="s">
        <v>332</v>
      </c>
      <c r="D37" s="19">
        <f>E37/100*14</f>
        <v>7</v>
      </c>
      <c r="E37" s="19">
        <f>(R29+U29+X29+AA29+AD29)/5</f>
        <v>50</v>
      </c>
      <c r="F37" s="19">
        <f>G37/100*14</f>
        <v>6</v>
      </c>
      <c r="G37" s="19">
        <f>(AG29+AJ29+AM29+AP29+AS29)/5</f>
        <v>42.857142857142854</v>
      </c>
      <c r="H37" s="19">
        <f>I37/100*14</f>
        <v>6.1999999999999993</v>
      </c>
      <c r="I37" s="19">
        <f>(AV29+AY29+BB29+BE29+BH29)/5</f>
        <v>44.285714285714285</v>
      </c>
      <c r="J37" s="53">
        <f t="shared" ref="J37:K39" si="13">(D37+F37+H37)/3</f>
        <v>6.3999999999999995</v>
      </c>
      <c r="K37" s="53">
        <f t="shared" si="13"/>
        <v>45.714285714285715</v>
      </c>
    </row>
    <row r="38" spans="2:15" x14ac:dyDescent="0.25">
      <c r="B38" s="2" t="s">
        <v>324</v>
      </c>
      <c r="C38" s="18" t="s">
        <v>332</v>
      </c>
      <c r="D38" s="19">
        <f t="shared" ref="D38:D39" si="14">E38/100*14</f>
        <v>4.2</v>
      </c>
      <c r="E38" s="19">
        <f>(S29+V29+Y29+AB29+AE29)/5</f>
        <v>30</v>
      </c>
      <c r="F38" s="19">
        <f t="shared" ref="F38:F39" si="15">G38/100*14</f>
        <v>5.1999999999999984</v>
      </c>
      <c r="G38" s="19">
        <f>(AH29+AK29+AN29+AQ29+AT29)/5</f>
        <v>37.142857142857132</v>
      </c>
      <c r="H38" s="19">
        <f t="shared" ref="H38:H39" si="16">I38/100*14</f>
        <v>5.8000000000000007</v>
      </c>
      <c r="I38" s="19">
        <f>(AW29+AZ29+BC29+BF29+BI29)/5</f>
        <v>41.428571428571431</v>
      </c>
      <c r="J38" s="53">
        <f t="shared" si="13"/>
        <v>5.0666666666666664</v>
      </c>
      <c r="K38" s="53">
        <f t="shared" si="13"/>
        <v>36.19047619047619</v>
      </c>
    </row>
    <row r="39" spans="2:15" x14ac:dyDescent="0.25">
      <c r="B39" s="2" t="s">
        <v>325</v>
      </c>
      <c r="C39" s="18" t="s">
        <v>332</v>
      </c>
      <c r="D39" s="19">
        <f t="shared" si="14"/>
        <v>2.7999999999999994</v>
      </c>
      <c r="E39" s="19">
        <f>(T29+W29+Z29+AC29+AF29)/5</f>
        <v>19.999999999999996</v>
      </c>
      <c r="F39" s="19">
        <f t="shared" si="15"/>
        <v>2.8000000000000003</v>
      </c>
      <c r="G39" s="19">
        <f>(AI29+AL29+AO29+AR29+AU29)/5</f>
        <v>20</v>
      </c>
      <c r="H39" s="19">
        <f t="shared" si="16"/>
        <v>1.9999999999999996</v>
      </c>
      <c r="I39" s="19">
        <f>(AX29+BA29+BD29+BG29+BJ29)/5</f>
        <v>14.285714285714283</v>
      </c>
      <c r="J39" s="53">
        <f>(D39+F39+H39)/3</f>
        <v>2.5333333333333332</v>
      </c>
      <c r="K39" s="53">
        <f t="shared" si="13"/>
        <v>18.095238095238095</v>
      </c>
    </row>
    <row r="40" spans="2:15" x14ac:dyDescent="0.25">
      <c r="B40" s="2"/>
      <c r="C40" s="18"/>
      <c r="D40" s="17">
        <f>SUM(D37:D39)</f>
        <v>13.999999999999998</v>
      </c>
      <c r="E40" s="17">
        <f t="shared" ref="E40:I40" si="17">SUM(E37:E39)</f>
        <v>100</v>
      </c>
      <c r="F40" s="17">
        <f>SUM(F37:F39)</f>
        <v>14</v>
      </c>
      <c r="G40" s="17">
        <f t="shared" si="17"/>
        <v>99.999999999999986</v>
      </c>
      <c r="H40" s="17">
        <f>SUM(H37:H39)</f>
        <v>14</v>
      </c>
      <c r="I40" s="17">
        <f t="shared" si="17"/>
        <v>100</v>
      </c>
      <c r="J40" s="53">
        <f>SUM(J37:J39)</f>
        <v>13.999999999999998</v>
      </c>
      <c r="K40" s="53">
        <f>SUM(K37:K39)</f>
        <v>100</v>
      </c>
    </row>
    <row r="41" spans="2:15" x14ac:dyDescent="0.25">
      <c r="B41" s="2" t="s">
        <v>323</v>
      </c>
      <c r="C41" s="18" t="s">
        <v>333</v>
      </c>
      <c r="D41" s="19">
        <f>E41/100*14</f>
        <v>5.8000000000000007</v>
      </c>
      <c r="E41" s="19">
        <f>(BK29+BN29+BQ29+BT29+BW29)/5</f>
        <v>41.428571428571431</v>
      </c>
      <c r="I41" s="14"/>
    </row>
    <row r="42" spans="2:15" x14ac:dyDescent="0.25">
      <c r="B42" s="2" t="s">
        <v>324</v>
      </c>
      <c r="C42" s="18" t="s">
        <v>333</v>
      </c>
      <c r="D42" s="19">
        <f t="shared" ref="D42:D43" si="18">E42/100*14</f>
        <v>4.7999999999999989</v>
      </c>
      <c r="E42" s="19">
        <f>(BL29+BO29+BR29+BU29+BX29)/5</f>
        <v>34.285714285714278</v>
      </c>
    </row>
    <row r="43" spans="2:15" x14ac:dyDescent="0.25">
      <c r="B43" s="2" t="s">
        <v>325</v>
      </c>
      <c r="C43" s="18" t="s">
        <v>333</v>
      </c>
      <c r="D43" s="19">
        <f t="shared" si="18"/>
        <v>3.4</v>
      </c>
      <c r="E43" s="19">
        <f>(BM29+BP29+BS29+BV29+BY29)/5</f>
        <v>24.285714285714285</v>
      </c>
    </row>
    <row r="44" spans="2:15" x14ac:dyDescent="0.25">
      <c r="B44" s="2"/>
      <c r="C44" s="22"/>
      <c r="D44" s="20">
        <f>SUM(D41:D43)</f>
        <v>14</v>
      </c>
      <c r="E44" s="20">
        <f>SUM(E41:E43)</f>
        <v>100</v>
      </c>
      <c r="F44" s="21"/>
    </row>
    <row r="45" spans="2:15" x14ac:dyDescent="0.25">
      <c r="B45" s="2"/>
      <c r="C45" s="18"/>
      <c r="D45" s="78" t="s">
        <v>57</v>
      </c>
      <c r="E45" s="79"/>
      <c r="F45" s="78" t="s">
        <v>41</v>
      </c>
      <c r="G45" s="79"/>
      <c r="H45" s="83" t="s">
        <v>72</v>
      </c>
      <c r="I45" s="84"/>
      <c r="J45" s="71" t="s">
        <v>84</v>
      </c>
      <c r="K45" s="71"/>
      <c r="L45" s="71" t="s">
        <v>42</v>
      </c>
      <c r="M45" s="71"/>
    </row>
    <row r="46" spans="2:15" x14ac:dyDescent="0.25">
      <c r="B46" s="2" t="s">
        <v>323</v>
      </c>
      <c r="C46" s="18" t="s">
        <v>334</v>
      </c>
      <c r="D46" s="19">
        <f>E46/100*14</f>
        <v>5.1999999999999984</v>
      </c>
      <c r="E46" s="19">
        <f>(BZ29+CC29+CF29+CI29+CL29)/5</f>
        <v>37.142857142857132</v>
      </c>
      <c r="F46" s="19">
        <f>G46/100*14</f>
        <v>5.1999999999999993</v>
      </c>
      <c r="G46" s="19">
        <f>(CO29+CR29+CU29+CX29+DA29)/5</f>
        <v>37.142857142857139</v>
      </c>
      <c r="H46" s="19">
        <f>I46/100*14</f>
        <v>4.9999999999999991</v>
      </c>
      <c r="I46" s="19">
        <f>(DD29+DG29+DJ29+DM29+DP29)/5</f>
        <v>35.714285714285708</v>
      </c>
      <c r="J46" s="19">
        <f>K46/100*14</f>
        <v>4.2</v>
      </c>
      <c r="K46" s="19">
        <f>(DS29+DV29+DY29+EB29+EE29)/5</f>
        <v>30</v>
      </c>
      <c r="L46" s="19">
        <f>M46/100*14</f>
        <v>4.5999999999999996</v>
      </c>
      <c r="M46" s="19">
        <f>(EH29+EK29+EN29+EQ29+ET29)/5</f>
        <v>32.857142857142854</v>
      </c>
      <c r="N46" s="53">
        <f t="shared" ref="N46:O48" si="19">(D46+F46+H46+J46+L46)/5</f>
        <v>4.839999999999999</v>
      </c>
      <c r="O46" s="53">
        <f t="shared" si="19"/>
        <v>34.571428571428569</v>
      </c>
    </row>
    <row r="47" spans="2:15" x14ac:dyDescent="0.25">
      <c r="B47" s="2" t="s">
        <v>324</v>
      </c>
      <c r="C47" s="18" t="s">
        <v>334</v>
      </c>
      <c r="D47" s="19">
        <f t="shared" ref="D47:D48" si="20">E47/100*14</f>
        <v>5.1999999999999993</v>
      </c>
      <c r="E47" s="19">
        <f>(CA29+CD29+CG29+CJ29+CM29)/5</f>
        <v>37.142857142857139</v>
      </c>
      <c r="F47" s="19">
        <f t="shared" ref="F47:F48" si="21">G47/100*14</f>
        <v>4.7999999999999989</v>
      </c>
      <c r="G47" s="19">
        <f>(CP29+CS29+CV29+CY29+DB29)/5</f>
        <v>34.285714285714278</v>
      </c>
      <c r="H47" s="19">
        <f t="shared" ref="H47:H48" si="22">I47/100*14</f>
        <v>4.9999999999999991</v>
      </c>
      <c r="I47" s="19">
        <f>(DE29+DH29+DK29+DN29+DQ29)/5</f>
        <v>35.714285714285708</v>
      </c>
      <c r="J47" s="19">
        <f t="shared" ref="J47:J48" si="23">K47/100*14</f>
        <v>6.5999999999999988</v>
      </c>
      <c r="K47" s="19">
        <f>(DT29+DW29+DZ29+EC29+EF29)/5</f>
        <v>47.142857142857139</v>
      </c>
      <c r="L47" s="19">
        <f t="shared" ref="L47:L48" si="24">M47/100*14</f>
        <v>5.1999999999999984</v>
      </c>
      <c r="M47" s="19">
        <f>(EI29+EL29+EO29+ER29+EU29)/5</f>
        <v>37.142857142857132</v>
      </c>
      <c r="N47" s="53">
        <f t="shared" si="19"/>
        <v>5.3599999999999985</v>
      </c>
      <c r="O47" s="53">
        <f t="shared" si="19"/>
        <v>38.285714285714285</v>
      </c>
    </row>
    <row r="48" spans="2:15" x14ac:dyDescent="0.25">
      <c r="B48" s="2" t="s">
        <v>325</v>
      </c>
      <c r="C48" s="18" t="s">
        <v>334</v>
      </c>
      <c r="D48" s="19">
        <f t="shared" si="20"/>
        <v>3.5999999999999996</v>
      </c>
      <c r="E48" s="19">
        <f>(CB29+CE29+CH29+CK29+CN29)/5</f>
        <v>25.714285714285712</v>
      </c>
      <c r="F48" s="19">
        <f t="shared" si="21"/>
        <v>3.9999999999999991</v>
      </c>
      <c r="G48" s="19">
        <f>(CQ29+CT29+CW29+CZ29+DC29)/5</f>
        <v>28.571428571428566</v>
      </c>
      <c r="H48" s="19">
        <f t="shared" si="22"/>
        <v>4.0000000000000009</v>
      </c>
      <c r="I48" s="19">
        <f>(DF29+DI29+DL29+DO29+DR29)/5</f>
        <v>28.571428571428573</v>
      </c>
      <c r="J48" s="19">
        <f t="shared" si="23"/>
        <v>3.1999999999999997</v>
      </c>
      <c r="K48" s="19">
        <f>(DU29+DX29+EA29+ED29+EG29)/5</f>
        <v>22.857142857142858</v>
      </c>
      <c r="L48" s="19">
        <f t="shared" si="24"/>
        <v>4.2</v>
      </c>
      <c r="M48" s="19">
        <f>(EJ29+EM29+EP29+ES29+EV29)/5</f>
        <v>30</v>
      </c>
      <c r="N48" s="53">
        <f t="shared" si="19"/>
        <v>3.8</v>
      </c>
      <c r="O48" s="53">
        <f t="shared" si="19"/>
        <v>27.142857142857146</v>
      </c>
    </row>
    <row r="49" spans="2:15" x14ac:dyDescent="0.25">
      <c r="B49" s="2"/>
      <c r="C49" s="18"/>
      <c r="D49" s="16">
        <f t="shared" ref="D49:M49" si="25">SUM(D46:D48)</f>
        <v>13.999999999999998</v>
      </c>
      <c r="E49" s="16">
        <f t="shared" si="25"/>
        <v>99.999999999999986</v>
      </c>
      <c r="F49" s="16">
        <f t="shared" si="25"/>
        <v>13.999999999999996</v>
      </c>
      <c r="G49" s="17">
        <f t="shared" si="25"/>
        <v>99.999999999999986</v>
      </c>
      <c r="H49" s="16">
        <f t="shared" si="25"/>
        <v>14</v>
      </c>
      <c r="I49" s="17">
        <f t="shared" si="25"/>
        <v>99.999999999999986</v>
      </c>
      <c r="J49" s="17">
        <f>SUM(J46:J48)</f>
        <v>13.999999999999998</v>
      </c>
      <c r="K49" s="17">
        <f t="shared" si="25"/>
        <v>100</v>
      </c>
      <c r="L49" s="17">
        <f t="shared" si="25"/>
        <v>13.999999999999996</v>
      </c>
      <c r="M49" s="17">
        <f t="shared" si="25"/>
        <v>99.999999999999986</v>
      </c>
      <c r="N49" s="53">
        <f>SUM(N46:N48)</f>
        <v>13.999999999999996</v>
      </c>
      <c r="O49" s="53">
        <f>SUM(O46:O48)</f>
        <v>100</v>
      </c>
    </row>
    <row r="50" spans="2:15" x14ac:dyDescent="0.25">
      <c r="B50" s="2" t="s">
        <v>323</v>
      </c>
      <c r="C50" s="18" t="s">
        <v>335</v>
      </c>
      <c r="D50" s="19">
        <f>E50/100*14</f>
        <v>3.9999999999999991</v>
      </c>
      <c r="E50" s="19">
        <f>(EW29+EZ29+FC29+FF29+FI29)/5</f>
        <v>28.571428571428566</v>
      </c>
    </row>
    <row r="51" spans="2:15" x14ac:dyDescent="0.25">
      <c r="B51" s="2" t="s">
        <v>324</v>
      </c>
      <c r="C51" s="18" t="s">
        <v>335</v>
      </c>
      <c r="D51" s="19">
        <f t="shared" ref="D51:D52" si="26">E51/100*14</f>
        <v>5.8000000000000007</v>
      </c>
      <c r="E51" s="19">
        <f>(EX29+FA29+FD29+FG29+FJ29)/5</f>
        <v>41.428571428571431</v>
      </c>
    </row>
    <row r="52" spans="2:15" x14ac:dyDescent="0.25">
      <c r="B52" s="2" t="s">
        <v>325</v>
      </c>
      <c r="C52" s="18" t="s">
        <v>335</v>
      </c>
      <c r="D52" s="19">
        <f t="shared" si="26"/>
        <v>4.1999999999999993</v>
      </c>
      <c r="E52" s="19">
        <f>(EY29+FB29+FE29+FH29+FK29)/5</f>
        <v>29.999999999999993</v>
      </c>
    </row>
    <row r="53" spans="2:15" x14ac:dyDescent="0.25">
      <c r="B53" s="2"/>
      <c r="C53" s="18"/>
      <c r="D53" s="16">
        <f>SUM(D50:D52)</f>
        <v>14</v>
      </c>
      <c r="E53" s="16">
        <f>SUM(E50:E52)</f>
        <v>100</v>
      </c>
    </row>
  </sheetData>
  <mergeCells count="141">
    <mergeCell ref="FI2:FJ2"/>
    <mergeCell ref="D36:E36"/>
    <mergeCell ref="F36:G36"/>
    <mergeCell ref="H36:I36"/>
    <mergeCell ref="D45:E45"/>
    <mergeCell ref="F45:G45"/>
    <mergeCell ref="H45:I45"/>
    <mergeCell ref="B31:E31"/>
    <mergeCell ref="J45:K45"/>
    <mergeCell ref="L45:M4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8:B28"/>
    <mergeCell ref="A29:B2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жас</vt:lpstr>
      <vt:lpstr>3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2025-09-09T15:17:23Z</cp:lastPrinted>
  <dcterms:created xsi:type="dcterms:W3CDTF">2022-12-22T06:57:03Z</dcterms:created>
  <dcterms:modified xsi:type="dcterms:W3CDTF">2026-01-07T09:52:32Z</dcterms:modified>
</cp:coreProperties>
</file>