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 tabRatio="944" activeTab="5"/>
  </bookViews>
  <sheets>
    <sheet name="средняя группа" sheetId="11" r:id="rId1"/>
    <sheet name="старшая группа" sheetId="12" r:id="rId2"/>
    <sheet name="старшая группа ТІЛГЕ БОЙЛАУ " sheetId="17" r:id="rId3"/>
    <sheet name="предшкольная группа" sheetId="13" r:id="rId4"/>
    <sheet name="предшкольная группа ТІЛГЕ БОЙЛА" sheetId="18" r:id="rId5"/>
    <sheet name="Свод методиста ДО" sheetId="1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6" l="1"/>
  <c r="U7" i="16"/>
  <c r="S7" i="16"/>
  <c r="D12" i="16" l="1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C12" i="16"/>
  <c r="U10" i="16"/>
  <c r="W10" i="16"/>
  <c r="X10" i="16" s="1"/>
  <c r="S10" i="16"/>
  <c r="S12" i="16" l="1"/>
  <c r="D13" i="16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D16" i="18"/>
  <c r="D17" i="18" s="1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D16" i="17"/>
  <c r="W19" i="16"/>
  <c r="X19" i="16" s="1"/>
  <c r="W18" i="16"/>
  <c r="X18" i="16" s="1"/>
  <c r="U19" i="16"/>
  <c r="V19" i="16" s="1"/>
  <c r="U18" i="16"/>
  <c r="V18" i="16" s="1"/>
  <c r="S19" i="16"/>
  <c r="T19" i="16" s="1"/>
  <c r="S18" i="16"/>
  <c r="T18" i="16" s="1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C20" i="16"/>
  <c r="U20" i="16" l="1"/>
  <c r="W20" i="16"/>
  <c r="S20" i="16"/>
  <c r="S13" i="16"/>
  <c r="T12" i="16"/>
  <c r="Q17" i="18"/>
  <c r="M17" i="18"/>
  <c r="I17" i="18"/>
  <c r="E17" i="18"/>
  <c r="P17" i="18"/>
  <c r="L17" i="18"/>
  <c r="H17" i="18"/>
  <c r="S17" i="18"/>
  <c r="O17" i="18"/>
  <c r="K17" i="18"/>
  <c r="G17" i="18"/>
  <c r="R17" i="18"/>
  <c r="N17" i="18"/>
  <c r="J17" i="18"/>
  <c r="F17" i="18"/>
  <c r="S17" i="17"/>
  <c r="P17" i="17"/>
  <c r="D17" i="17"/>
  <c r="E17" i="17"/>
  <c r="I17" i="17"/>
  <c r="M17" i="17"/>
  <c r="Q17" i="17"/>
  <c r="H17" i="17"/>
  <c r="F17" i="17"/>
  <c r="J17" i="17"/>
  <c r="N17" i="17"/>
  <c r="R17" i="17"/>
  <c r="L17" i="17"/>
  <c r="G17" i="17"/>
  <c r="K17" i="17"/>
  <c r="O17" i="17"/>
  <c r="Q21" i="16"/>
  <c r="F21" i="16"/>
  <c r="J21" i="16"/>
  <c r="N21" i="16"/>
  <c r="R21" i="16"/>
  <c r="G21" i="16"/>
  <c r="K21" i="16"/>
  <c r="O21" i="16"/>
  <c r="D21" i="16"/>
  <c r="H21" i="16"/>
  <c r="L21" i="16"/>
  <c r="P21" i="16"/>
  <c r="E21" i="16"/>
  <c r="I21" i="16"/>
  <c r="M21" i="16"/>
  <c r="C13" i="16"/>
  <c r="T20" i="16" l="1"/>
  <c r="S21" i="16"/>
  <c r="T21" i="16" s="1"/>
  <c r="V20" i="16"/>
  <c r="U21" i="16"/>
  <c r="V21" i="16" s="1"/>
  <c r="T13" i="16"/>
  <c r="X20" i="16"/>
  <c r="W21" i="16"/>
  <c r="X21" i="16" s="1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W11" i="16" l="1"/>
  <c r="X11" i="16" s="1"/>
  <c r="U11" i="16"/>
  <c r="S11" i="16"/>
  <c r="W9" i="16"/>
  <c r="X9" i="16" s="1"/>
  <c r="U9" i="16"/>
  <c r="V9" i="16" s="1"/>
  <c r="S9" i="16"/>
  <c r="T9" i="16" s="1"/>
  <c r="W8" i="16"/>
  <c r="X8" i="16" s="1"/>
  <c r="U8" i="16"/>
  <c r="V8" i="16" s="1"/>
  <c r="S8" i="16"/>
  <c r="T8" i="16" s="1"/>
  <c r="X7" i="16"/>
  <c r="T7" i="16"/>
  <c r="W6" i="16"/>
  <c r="U6" i="16"/>
  <c r="V6" i="16" s="1"/>
  <c r="S6" i="16"/>
  <c r="X6" i="16" l="1"/>
  <c r="W12" i="16"/>
  <c r="V7" i="16"/>
  <c r="U12" i="16"/>
  <c r="T6" i="16"/>
  <c r="D16" i="13"/>
  <c r="D17" i="13" s="1"/>
  <c r="D16" i="12"/>
  <c r="D17" i="12" s="1"/>
  <c r="D16" i="11"/>
  <c r="D17" i="11" s="1"/>
  <c r="X12" i="16" l="1"/>
  <c r="W13" i="16"/>
  <c r="X13" i="16" s="1"/>
  <c r="V12" i="16"/>
  <c r="U13" i="16"/>
  <c r="V13" i="16" s="1"/>
  <c r="J13" i="16"/>
  <c r="N13" i="16"/>
  <c r="F13" i="16"/>
  <c r="R13" i="16"/>
  <c r="E13" i="16"/>
  <c r="G13" i="16"/>
  <c r="K13" i="16"/>
  <c r="O13" i="16"/>
  <c r="H13" i="16"/>
  <c r="L13" i="16"/>
  <c r="P13" i="16"/>
  <c r="I13" i="16"/>
  <c r="M13" i="16"/>
  <c r="Q13" i="16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K17" i="12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<sst xmlns="http://schemas.openxmlformats.org/spreadsheetml/2006/main" count="323" uniqueCount="53">
  <si>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</si>
  <si>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</si>
  <si>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</si>
  <si>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</si>
  <si>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</si>
  <si>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</si>
  <si>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</si>
  <si>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</si>
  <si>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</si>
  <si>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</si>
  <si>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</si>
  <si>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</si>
  <si>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</si>
  <si>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</si>
  <si>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</si>
  <si>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</si>
  <si>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</si>
  <si>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</si>
  <si>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</si>
  <si>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</si>
  <si>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</si>
  <si>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</si>
  <si>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</si>
  <si>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</si>
  <si>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</si>
  <si>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</si>
  <si>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</si>
  <si>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</si>
  <si>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</si>
  <si>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</si>
  <si>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</si>
  <si>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</si>
  <si>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</si>
  <si>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</si>
  <si>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Язык обучения_____________________________________________________</t>
  </si>
  <si>
    <t>ТІЛГЕ БОЙЛАУ</t>
  </si>
  <si>
    <t>Язык обучения</t>
  </si>
  <si>
    <t>Адрес ДО</t>
  </si>
  <si>
    <t>Наименование ДО</t>
  </si>
  <si>
    <t>ФИО методиста ДО</t>
  </si>
  <si>
    <t>Средняя группа "Бөбектер" (разновозрастная 2,3 г.)</t>
  </si>
  <si>
    <t>Средняя группа "Ботақан" (разновозрастная 2,3 г.)</t>
  </si>
  <si>
    <t>Старшая группа "Балапан" (разновозрастная 3,4 г)</t>
  </si>
  <si>
    <t>Старшая группа "Қарлығаш" (разновозрастная 3,4 г)</t>
  </si>
  <si>
    <t>Предшкольная группа "Арай"</t>
  </si>
  <si>
    <t>Предшкольная группа "Аққулар"</t>
  </si>
  <si>
    <t>ФИО методиста ДО Серикпаева Асемгуль Дастановна</t>
  </si>
  <si>
    <t>Адрес г.Атбасар ул.Агыбай батыра 65 Б</t>
  </si>
  <si>
    <t>Язык обучения: казахский, русский</t>
  </si>
  <si>
    <t>Наименование ДО  ГККП ясди-сад "Еркежан"</t>
  </si>
  <si>
    <t>Старшая группа "Қарлығаш"</t>
  </si>
  <si>
    <t>Промежуточный 2025-2026 уч.г</t>
  </si>
  <si>
    <t>Заведующая ГККП я/с "Еркежан"                                       Касымова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</si>
</sst>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workbookViewId="0">
      <selection activeCell="D16" sqref="D16:D17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29" t="s">
        <v>21</v>
      </c>
      <c r="AJ1" s="29"/>
      <c r="AK1" s="29"/>
    </row>
    <row r="2" spans="1:37" ht="15" customHeight="1" x14ac:dyDescent="0.25">
      <c r="A2" s="1"/>
      <c r="B2" s="22" t="s">
        <v>31</v>
      </c>
      <c r="C2" s="22"/>
      <c r="D2" s="22"/>
      <c r="E2" s="22"/>
      <c r="F2" s="22"/>
      <c r="G2" s="22"/>
      <c r="H2" s="1"/>
      <c r="I2" s="1"/>
      <c r="J2" s="1"/>
      <c r="K2" s="1"/>
      <c r="L2" s="1"/>
      <c r="M2" s="1"/>
      <c r="N2" s="1"/>
      <c r="O2" s="1"/>
      <c r="P2" s="1"/>
      <c r="Q2" s="30" t="s">
        <v>13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ht="15.75" x14ac:dyDescent="0.25">
      <c r="A3" s="1"/>
      <c r="B3" s="30" t="s">
        <v>2</v>
      </c>
      <c r="C3" s="30"/>
      <c r="D3" s="30"/>
      <c r="E3" s="30"/>
      <c r="F3" s="30"/>
      <c r="G3" s="30"/>
      <c r="H3" s="2"/>
      <c r="I3" s="2"/>
      <c r="J3" s="2"/>
      <c r="K3" s="2"/>
      <c r="L3" s="2"/>
      <c r="M3" s="2"/>
      <c r="N3" s="2"/>
      <c r="O3" s="2"/>
      <c r="P3" s="2"/>
      <c r="Q3" s="1" t="s">
        <v>26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4" t="s">
        <v>34</v>
      </c>
      <c r="R4" s="24"/>
      <c r="S4" s="24"/>
      <c r="T4" s="24"/>
      <c r="U4" s="24"/>
      <c r="V4" s="24"/>
      <c r="W4" s="24"/>
      <c r="X4" s="24"/>
      <c r="Y4" s="24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8" t="s">
        <v>0</v>
      </c>
      <c r="B6" s="23" t="s">
        <v>3</v>
      </c>
      <c r="C6" s="23" t="s">
        <v>4</v>
      </c>
      <c r="D6" s="23" t="s">
        <v>14</v>
      </c>
      <c r="E6" s="28" t="s">
        <v>5</v>
      </c>
      <c r="F6" s="28"/>
      <c r="G6" s="28"/>
      <c r="H6" s="19" t="s">
        <v>10</v>
      </c>
      <c r="I6" s="20"/>
      <c r="J6" s="20"/>
      <c r="K6" s="20"/>
      <c r="L6" s="20"/>
      <c r="M6" s="20"/>
      <c r="N6" s="20"/>
      <c r="O6" s="20"/>
      <c r="P6" s="21"/>
      <c r="Q6" s="23" t="s">
        <v>11</v>
      </c>
      <c r="R6" s="23"/>
      <c r="S6" s="23"/>
      <c r="T6" s="19" t="s">
        <v>12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  <c r="AI6" s="23" t="s">
        <v>9</v>
      </c>
      <c r="AJ6" s="23"/>
      <c r="AK6" s="23"/>
    </row>
    <row r="7" spans="1:37" ht="29.25" customHeight="1" x14ac:dyDescent="0.25">
      <c r="A7" s="28"/>
      <c r="B7" s="23"/>
      <c r="C7" s="23"/>
      <c r="D7" s="23"/>
      <c r="E7" s="17" t="s">
        <v>6</v>
      </c>
      <c r="F7" s="17" t="s">
        <v>7</v>
      </c>
      <c r="G7" s="17" t="s">
        <v>8</v>
      </c>
      <c r="H7" s="23" t="s">
        <v>18</v>
      </c>
      <c r="I7" s="23"/>
      <c r="J7" s="23"/>
      <c r="K7" s="23" t="s">
        <v>22</v>
      </c>
      <c r="L7" s="23"/>
      <c r="M7" s="23"/>
      <c r="N7" s="23" t="s">
        <v>28</v>
      </c>
      <c r="O7" s="23"/>
      <c r="P7" s="23"/>
      <c r="Q7" s="17" t="s">
        <v>6</v>
      </c>
      <c r="R7" s="17" t="s">
        <v>7</v>
      </c>
      <c r="S7" s="17" t="s">
        <v>8</v>
      </c>
      <c r="T7" s="19" t="s">
        <v>23</v>
      </c>
      <c r="U7" s="20"/>
      <c r="V7" s="21"/>
      <c r="W7" s="19" t="s">
        <v>19</v>
      </c>
      <c r="X7" s="20"/>
      <c r="Y7" s="21"/>
      <c r="Z7" s="19" t="s">
        <v>24</v>
      </c>
      <c r="AA7" s="20"/>
      <c r="AB7" s="21"/>
      <c r="AC7" s="19" t="s">
        <v>25</v>
      </c>
      <c r="AD7" s="20"/>
      <c r="AE7" s="21"/>
      <c r="AF7" s="19" t="s">
        <v>20</v>
      </c>
      <c r="AG7" s="20"/>
      <c r="AH7" s="21"/>
      <c r="AI7" s="17" t="s">
        <v>6</v>
      </c>
      <c r="AJ7" s="17" t="s">
        <v>7</v>
      </c>
      <c r="AK7" s="17" t="s">
        <v>8</v>
      </c>
    </row>
    <row r="8" spans="1:37" ht="84.75" customHeight="1" x14ac:dyDescent="0.25">
      <c r="A8" s="28"/>
      <c r="B8" s="23"/>
      <c r="C8" s="23"/>
      <c r="D8" s="23"/>
      <c r="E8" s="18"/>
      <c r="F8" s="18"/>
      <c r="G8" s="18"/>
      <c r="H8" s="8" t="s">
        <v>6</v>
      </c>
      <c r="I8" s="8" t="s">
        <v>7</v>
      </c>
      <c r="J8" s="8" t="s">
        <v>8</v>
      </c>
      <c r="K8" s="8" t="s">
        <v>6</v>
      </c>
      <c r="L8" s="8" t="s">
        <v>7</v>
      </c>
      <c r="M8" s="8" t="s">
        <v>8</v>
      </c>
      <c r="N8" s="8" t="s">
        <v>6</v>
      </c>
      <c r="O8" s="8" t="s">
        <v>7</v>
      </c>
      <c r="P8" s="8" t="s">
        <v>8</v>
      </c>
      <c r="Q8" s="18"/>
      <c r="R8" s="18"/>
      <c r="S8" s="18"/>
      <c r="T8" s="8" t="s">
        <v>6</v>
      </c>
      <c r="U8" s="8" t="s">
        <v>7</v>
      </c>
      <c r="V8" s="8" t="s">
        <v>8</v>
      </c>
      <c r="W8" s="8" t="s">
        <v>6</v>
      </c>
      <c r="X8" s="8" t="s">
        <v>7</v>
      </c>
      <c r="Y8" s="8" t="s">
        <v>8</v>
      </c>
      <c r="Z8" s="8" t="s">
        <v>6</v>
      </c>
      <c r="AA8" s="8" t="s">
        <v>7</v>
      </c>
      <c r="AB8" s="8" t="s">
        <v>8</v>
      </c>
      <c r="AC8" s="8" t="s">
        <v>6</v>
      </c>
      <c r="AD8" s="8" t="s">
        <v>7</v>
      </c>
      <c r="AE8" s="8" t="s">
        <v>8</v>
      </c>
      <c r="AF8" s="8" t="s">
        <v>6</v>
      </c>
      <c r="AG8" s="8" t="s">
        <v>7</v>
      </c>
      <c r="AH8" s="8" t="s">
        <v>8</v>
      </c>
      <c r="AI8" s="18"/>
      <c r="AJ8" s="18"/>
      <c r="AK8" s="18"/>
    </row>
    <row r="9" spans="1:37" ht="15.75" x14ac:dyDescent="0.25">
      <c r="A9" s="9">
        <v>1</v>
      </c>
      <c r="B9" s="3"/>
      <c r="C9" s="3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.75" x14ac:dyDescent="0.25">
      <c r="A10" s="9">
        <v>2</v>
      </c>
      <c r="B10" s="3"/>
      <c r="C10" s="3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9">
        <v>3</v>
      </c>
      <c r="B11" s="3"/>
      <c r="C11" s="3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9">
        <v>4</v>
      </c>
      <c r="B12" s="3"/>
      <c r="C12" s="3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9">
        <v>5</v>
      </c>
      <c r="B13" s="3"/>
      <c r="C13" s="3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9">
        <v>6</v>
      </c>
      <c r="B14" s="3"/>
      <c r="C14" s="3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9">
        <v>7</v>
      </c>
      <c r="B15" s="3"/>
      <c r="C15" s="3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5" t="s">
        <v>15</v>
      </c>
      <c r="B16" s="26"/>
      <c r="C16" s="27"/>
      <c r="D16" s="12">
        <f>SUM(D9:D15)</f>
        <v>0</v>
      </c>
      <c r="E16" s="4">
        <f t="shared" ref="E16:AK16" si="0">SUM(E9:E15)</f>
        <v>0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  <c r="K16" s="4">
        <f t="shared" si="0"/>
        <v>0</v>
      </c>
      <c r="L16" s="4">
        <f t="shared" si="0"/>
        <v>0</v>
      </c>
      <c r="M16" s="4">
        <f t="shared" si="0"/>
        <v>0</v>
      </c>
      <c r="N16" s="4">
        <f t="shared" si="0"/>
        <v>0</v>
      </c>
      <c r="O16" s="4">
        <f t="shared" si="0"/>
        <v>0</v>
      </c>
      <c r="P16" s="4">
        <f t="shared" si="0"/>
        <v>0</v>
      </c>
      <c r="Q16" s="4">
        <f t="shared" si="0"/>
        <v>0</v>
      </c>
      <c r="R16" s="4">
        <f t="shared" si="0"/>
        <v>0</v>
      </c>
      <c r="S16" s="4">
        <f t="shared" si="0"/>
        <v>0</v>
      </c>
      <c r="T16" s="4">
        <f t="shared" si="0"/>
        <v>0</v>
      </c>
      <c r="U16" s="4">
        <f t="shared" si="0"/>
        <v>0</v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>
        <f t="shared" si="0"/>
        <v>0</v>
      </c>
      <c r="Z16" s="4">
        <f t="shared" si="0"/>
        <v>0</v>
      </c>
      <c r="AA16" s="4">
        <f t="shared" si="0"/>
        <v>0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4">
        <f t="shared" si="0"/>
        <v>0</v>
      </c>
      <c r="AF16" s="4">
        <f t="shared" si="0"/>
        <v>0</v>
      </c>
      <c r="AG16" s="4">
        <f t="shared" si="0"/>
        <v>0</v>
      </c>
      <c r="AH16" s="4">
        <f t="shared" si="0"/>
        <v>0</v>
      </c>
      <c r="AI16" s="4">
        <f t="shared" si="0"/>
        <v>0</v>
      </c>
      <c r="AJ16" s="4">
        <f t="shared" si="0"/>
        <v>0</v>
      </c>
      <c r="AK16" s="4">
        <f t="shared" si="0"/>
        <v>0</v>
      </c>
    </row>
    <row r="17" spans="1:37" ht="15.75" x14ac:dyDescent="0.25">
      <c r="A17" s="25" t="s">
        <v>16</v>
      </c>
      <c r="B17" s="26"/>
      <c r="C17" s="26"/>
      <c r="D17" s="13" t="e">
        <f>D16*100/D16</f>
        <v>#DIV/0!</v>
      </c>
      <c r="E17" s="6" t="e">
        <f>E16*100/D16</f>
        <v>#DIV/0!</v>
      </c>
      <c r="F17" s="7" t="e">
        <f>F16*100/D16</f>
        <v>#DIV/0!</v>
      </c>
      <c r="G17" s="7" t="e">
        <f>G16*100/D16</f>
        <v>#DIV/0!</v>
      </c>
      <c r="H17" s="4" t="e">
        <f>H16*100/D16</f>
        <v>#DIV/0!</v>
      </c>
      <c r="I17" s="4" t="e">
        <f>I16*100/D16</f>
        <v>#DIV/0!</v>
      </c>
      <c r="J17" s="4" t="e">
        <f>J16*100/D16</f>
        <v>#DIV/0!</v>
      </c>
      <c r="K17" s="4" t="e">
        <f>K16*100/D16</f>
        <v>#DIV/0!</v>
      </c>
      <c r="L17" s="4" t="e">
        <f>L16*100/D16</f>
        <v>#DIV/0!</v>
      </c>
      <c r="M17" s="4" t="e">
        <f>M16*100/D16</f>
        <v>#DIV/0!</v>
      </c>
      <c r="N17" s="4" t="e">
        <f>N16*100/D16</f>
        <v>#DIV/0!</v>
      </c>
      <c r="O17" s="4" t="e">
        <f>O16*100/D16</f>
        <v>#DIV/0!</v>
      </c>
      <c r="P17" s="4" t="e">
        <f>P16*100/D16</f>
        <v>#DIV/0!</v>
      </c>
      <c r="Q17" s="4" t="e">
        <f>Q16*100/D16</f>
        <v>#DIV/0!</v>
      </c>
      <c r="R17" s="4" t="e">
        <f>R16*100/D16</f>
        <v>#DIV/0!</v>
      </c>
      <c r="S17" s="4" t="e">
        <f>S16*100/D16</f>
        <v>#DIV/0!</v>
      </c>
      <c r="T17" s="4" t="e">
        <f>T16*100/D16</f>
        <v>#DIV/0!</v>
      </c>
      <c r="U17" s="4" t="e">
        <f>U16*100/D16</f>
        <v>#DIV/0!</v>
      </c>
      <c r="V17" s="4" t="e">
        <f>V16*100/D16</f>
        <v>#DIV/0!</v>
      </c>
      <c r="W17" s="4" t="e">
        <f>W16*100/D16</f>
        <v>#DIV/0!</v>
      </c>
      <c r="X17" s="4" t="e">
        <f>X16*100/D16</f>
        <v>#DIV/0!</v>
      </c>
      <c r="Y17" s="4" t="e">
        <f>Y16*100/D16</f>
        <v>#DIV/0!</v>
      </c>
      <c r="Z17" s="4" t="e">
        <f>Z16*100/D16</f>
        <v>#DIV/0!</v>
      </c>
      <c r="AA17" s="4" t="e">
        <f>AA16*100/D16</f>
        <v>#DIV/0!</v>
      </c>
      <c r="AB17" s="4" t="e">
        <f>AB16*100/D16</f>
        <v>#DIV/0!</v>
      </c>
      <c r="AC17" s="4" t="e">
        <f>AC16*100/D16</f>
        <v>#DIV/0!</v>
      </c>
      <c r="AD17" s="4" t="e">
        <f>AD16*100/D16</f>
        <v>#DIV/0!</v>
      </c>
      <c r="AE17" s="4" t="e">
        <f>AE16*100/D16</f>
        <v>#DIV/0!</v>
      </c>
      <c r="AF17" s="4" t="e">
        <f>AF16*100/D16</f>
        <v>#DIV/0!</v>
      </c>
      <c r="AG17" s="4" t="e">
        <f>AG16*100/D16</f>
        <v>#DIV/0!</v>
      </c>
      <c r="AH17" s="4" t="e">
        <f>AH16*100/D16</f>
        <v>#DIV/0!</v>
      </c>
      <c r="AI17" s="4" t="e">
        <f>AI16*100/D16</f>
        <v>#DIV/0!</v>
      </c>
      <c r="AJ17" s="4" t="e">
        <f>AJ16*100/D16</f>
        <v>#DIV/0!</v>
      </c>
      <c r="AK17" s="4" t="e">
        <f>AK16*100/D16</f>
        <v>#DIV/0!</v>
      </c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7:C17"/>
    <mergeCell ref="A16:C16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80" zoomScaleNormal="80" workbookViewId="0">
      <selection activeCell="J30" sqref="J30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29" t="s">
        <v>21</v>
      </c>
      <c r="AJ1" s="29"/>
      <c r="AK1" s="29"/>
    </row>
    <row r="2" spans="1:37" ht="15" customHeight="1" x14ac:dyDescent="0.25">
      <c r="A2" s="1"/>
      <c r="B2" s="22" t="s">
        <v>32</v>
      </c>
      <c r="C2" s="22"/>
      <c r="D2" s="22"/>
      <c r="E2" s="22"/>
      <c r="F2" s="22"/>
      <c r="G2" s="22"/>
      <c r="H2" s="1"/>
      <c r="I2" s="1"/>
      <c r="J2" s="1"/>
      <c r="K2" s="1"/>
      <c r="L2" s="1"/>
      <c r="M2" s="1"/>
      <c r="N2" s="1"/>
      <c r="O2" s="1"/>
      <c r="P2" s="1"/>
      <c r="Q2" s="30" t="s">
        <v>13</v>
      </c>
      <c r="R2" s="30"/>
      <c r="S2" s="30"/>
      <c r="T2" s="30"/>
      <c r="U2" s="30"/>
      <c r="V2" s="30"/>
      <c r="W2" s="30"/>
      <c r="X2" s="30"/>
      <c r="Y2" s="30"/>
      <c r="Z2" s="3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30" t="s">
        <v>2</v>
      </c>
      <c r="C3" s="30"/>
      <c r="D3" s="30"/>
      <c r="E3" s="30"/>
      <c r="F3" s="30"/>
      <c r="G3" s="30"/>
      <c r="H3" s="2"/>
      <c r="I3" s="2"/>
      <c r="J3" s="2"/>
      <c r="K3" s="2"/>
      <c r="L3" s="2"/>
      <c r="M3" s="2"/>
      <c r="N3" s="2"/>
      <c r="O3" s="2"/>
      <c r="P3" s="2"/>
      <c r="Q3" s="30" t="s">
        <v>26</v>
      </c>
      <c r="R3" s="30"/>
      <c r="S3" s="30"/>
      <c r="T3" s="30"/>
      <c r="U3" s="30"/>
      <c r="V3" s="30"/>
      <c r="W3" s="30"/>
      <c r="X3" s="30"/>
      <c r="Y3" s="30"/>
      <c r="Z3" s="3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4" t="s">
        <v>27</v>
      </c>
      <c r="R4" s="24"/>
      <c r="S4" s="24"/>
      <c r="T4" s="24"/>
      <c r="U4" s="24"/>
      <c r="V4" s="24"/>
      <c r="W4" s="24"/>
      <c r="X4" s="24"/>
      <c r="Y4" s="24"/>
      <c r="Z4" s="24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8" t="s">
        <v>0</v>
      </c>
      <c r="B6" s="23" t="s">
        <v>3</v>
      </c>
      <c r="C6" s="23" t="s">
        <v>4</v>
      </c>
      <c r="D6" s="23" t="s">
        <v>14</v>
      </c>
      <c r="E6" s="28" t="s">
        <v>5</v>
      </c>
      <c r="F6" s="28"/>
      <c r="G6" s="28"/>
      <c r="H6" s="19" t="s">
        <v>10</v>
      </c>
      <c r="I6" s="20"/>
      <c r="J6" s="20"/>
      <c r="K6" s="20"/>
      <c r="L6" s="20"/>
      <c r="M6" s="20"/>
      <c r="N6" s="20"/>
      <c r="O6" s="20"/>
      <c r="P6" s="21"/>
      <c r="Q6" s="23" t="s">
        <v>11</v>
      </c>
      <c r="R6" s="23"/>
      <c r="S6" s="23"/>
      <c r="T6" s="19" t="s">
        <v>12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  <c r="AI6" s="23" t="s">
        <v>9</v>
      </c>
      <c r="AJ6" s="23"/>
      <c r="AK6" s="23"/>
    </row>
    <row r="7" spans="1:37" ht="15" customHeight="1" x14ac:dyDescent="0.25">
      <c r="A7" s="28"/>
      <c r="B7" s="23"/>
      <c r="C7" s="23"/>
      <c r="D7" s="23"/>
      <c r="E7" s="17" t="s">
        <v>6</v>
      </c>
      <c r="F7" s="17" t="s">
        <v>7</v>
      </c>
      <c r="G7" s="17" t="s">
        <v>8</v>
      </c>
      <c r="H7" s="19" t="s">
        <v>18</v>
      </c>
      <c r="I7" s="20"/>
      <c r="J7" s="21"/>
      <c r="K7" s="19" t="s">
        <v>22</v>
      </c>
      <c r="L7" s="20"/>
      <c r="M7" s="21"/>
      <c r="N7" s="19" t="s">
        <v>28</v>
      </c>
      <c r="O7" s="20"/>
      <c r="P7" s="21"/>
      <c r="Q7" s="17" t="s">
        <v>6</v>
      </c>
      <c r="R7" s="17" t="s">
        <v>7</v>
      </c>
      <c r="S7" s="17" t="s">
        <v>8</v>
      </c>
      <c r="T7" s="19" t="s">
        <v>23</v>
      </c>
      <c r="U7" s="20"/>
      <c r="V7" s="21"/>
      <c r="W7" s="19" t="s">
        <v>19</v>
      </c>
      <c r="X7" s="20"/>
      <c r="Y7" s="21"/>
      <c r="Z7" s="19" t="s">
        <v>24</v>
      </c>
      <c r="AA7" s="20"/>
      <c r="AB7" s="21"/>
      <c r="AC7" s="19" t="s">
        <v>25</v>
      </c>
      <c r="AD7" s="20"/>
      <c r="AE7" s="21"/>
      <c r="AF7" s="19" t="s">
        <v>20</v>
      </c>
      <c r="AG7" s="20"/>
      <c r="AH7" s="21"/>
      <c r="AI7" s="17" t="s">
        <v>6</v>
      </c>
      <c r="AJ7" s="17" t="s">
        <v>7</v>
      </c>
      <c r="AK7" s="17" t="s">
        <v>8</v>
      </c>
    </row>
    <row r="8" spans="1:37" ht="86.25" customHeight="1" x14ac:dyDescent="0.25">
      <c r="A8" s="28"/>
      <c r="B8" s="23"/>
      <c r="C8" s="23"/>
      <c r="D8" s="23"/>
      <c r="E8" s="18"/>
      <c r="F8" s="18"/>
      <c r="G8" s="18"/>
      <c r="H8" s="8" t="s">
        <v>6</v>
      </c>
      <c r="I8" s="8" t="s">
        <v>7</v>
      </c>
      <c r="J8" s="8" t="s">
        <v>8</v>
      </c>
      <c r="K8" s="8" t="s">
        <v>6</v>
      </c>
      <c r="L8" s="8" t="s">
        <v>7</v>
      </c>
      <c r="M8" s="8" t="s">
        <v>8</v>
      </c>
      <c r="N8" s="8" t="s">
        <v>6</v>
      </c>
      <c r="O8" s="8" t="s">
        <v>7</v>
      </c>
      <c r="P8" s="8" t="s">
        <v>8</v>
      </c>
      <c r="Q8" s="18"/>
      <c r="R8" s="18"/>
      <c r="S8" s="18"/>
      <c r="T8" s="8" t="s">
        <v>6</v>
      </c>
      <c r="U8" s="8" t="s">
        <v>7</v>
      </c>
      <c r="V8" s="8" t="s">
        <v>8</v>
      </c>
      <c r="W8" s="8" t="s">
        <v>6</v>
      </c>
      <c r="X8" s="8" t="s">
        <v>7</v>
      </c>
      <c r="Y8" s="8" t="s">
        <v>8</v>
      </c>
      <c r="Z8" s="8" t="s">
        <v>6</v>
      </c>
      <c r="AA8" s="8" t="s">
        <v>7</v>
      </c>
      <c r="AB8" s="8" t="s">
        <v>8</v>
      </c>
      <c r="AC8" s="8" t="s">
        <v>6</v>
      </c>
      <c r="AD8" s="8" t="s">
        <v>7</v>
      </c>
      <c r="AE8" s="8" t="s">
        <v>8</v>
      </c>
      <c r="AF8" s="8" t="s">
        <v>6</v>
      </c>
      <c r="AG8" s="8" t="s">
        <v>7</v>
      </c>
      <c r="AH8" s="8" t="s">
        <v>8</v>
      </c>
      <c r="AI8" s="18"/>
      <c r="AJ8" s="18"/>
      <c r="AK8" s="18"/>
    </row>
    <row r="9" spans="1:37" ht="15.75" x14ac:dyDescent="0.25">
      <c r="A9" s="9">
        <v>1</v>
      </c>
      <c r="B9" s="3"/>
      <c r="C9" s="3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ht="15.75" x14ac:dyDescent="0.25">
      <c r="A10" s="9">
        <v>2</v>
      </c>
      <c r="B10" s="3"/>
      <c r="C10" s="3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9">
        <v>3</v>
      </c>
      <c r="B11" s="3"/>
      <c r="C11" s="3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9">
        <v>4</v>
      </c>
      <c r="B12" s="3"/>
      <c r="C12" s="3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9">
        <v>5</v>
      </c>
      <c r="B13" s="3"/>
      <c r="C13" s="3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9">
        <v>6</v>
      </c>
      <c r="B14" s="3"/>
      <c r="C14" s="3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9">
        <v>7</v>
      </c>
      <c r="B15" s="3"/>
      <c r="C15" s="3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5" t="s">
        <v>15</v>
      </c>
      <c r="B16" s="26"/>
      <c r="C16" s="27"/>
      <c r="D16" s="12">
        <f>SUM(D9:D15)</f>
        <v>0</v>
      </c>
      <c r="E16" s="4">
        <f t="shared" ref="E16:AK16" si="0">SUM(E9:E15)</f>
        <v>0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  <c r="K16" s="4">
        <f t="shared" si="0"/>
        <v>0</v>
      </c>
      <c r="L16" s="4">
        <f t="shared" si="0"/>
        <v>0</v>
      </c>
      <c r="M16" s="4">
        <f t="shared" si="0"/>
        <v>0</v>
      </c>
      <c r="N16" s="4">
        <f t="shared" si="0"/>
        <v>0</v>
      </c>
      <c r="O16" s="4">
        <f t="shared" si="0"/>
        <v>0</v>
      </c>
      <c r="P16" s="4">
        <f t="shared" si="0"/>
        <v>0</v>
      </c>
      <c r="Q16" s="4">
        <f t="shared" si="0"/>
        <v>0</v>
      </c>
      <c r="R16" s="4">
        <f t="shared" si="0"/>
        <v>0</v>
      </c>
      <c r="S16" s="4">
        <f t="shared" si="0"/>
        <v>0</v>
      </c>
      <c r="T16" s="4">
        <f t="shared" si="0"/>
        <v>0</v>
      </c>
      <c r="U16" s="4">
        <f t="shared" si="0"/>
        <v>0</v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>
        <f t="shared" si="0"/>
        <v>0</v>
      </c>
      <c r="Z16" s="4">
        <f t="shared" si="0"/>
        <v>0</v>
      </c>
      <c r="AA16" s="4">
        <f t="shared" si="0"/>
        <v>0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4">
        <f t="shared" si="0"/>
        <v>0</v>
      </c>
      <c r="AF16" s="4">
        <f t="shared" si="0"/>
        <v>0</v>
      </c>
      <c r="AG16" s="4">
        <f t="shared" si="0"/>
        <v>0</v>
      </c>
      <c r="AH16" s="4">
        <f t="shared" si="0"/>
        <v>0</v>
      </c>
      <c r="AI16" s="4">
        <f t="shared" si="0"/>
        <v>0</v>
      </c>
      <c r="AJ16" s="4">
        <f t="shared" si="0"/>
        <v>0</v>
      </c>
      <c r="AK16" s="4">
        <f t="shared" si="0"/>
        <v>0</v>
      </c>
    </row>
    <row r="17" spans="1:37" ht="15.75" x14ac:dyDescent="0.25">
      <c r="A17" s="25" t="s">
        <v>16</v>
      </c>
      <c r="B17" s="26"/>
      <c r="C17" s="26"/>
      <c r="D17" s="13" t="e">
        <f>D16*100/D16</f>
        <v>#DIV/0!</v>
      </c>
      <c r="E17" s="6" t="e">
        <f>E16*100/D16</f>
        <v>#DIV/0!</v>
      </c>
      <c r="F17" s="7" t="e">
        <f>F16*100/D16</f>
        <v>#DIV/0!</v>
      </c>
      <c r="G17" s="7" t="e">
        <f>G16*100/D16</f>
        <v>#DIV/0!</v>
      </c>
      <c r="H17" s="4" t="e">
        <f>H16*100/D16</f>
        <v>#DIV/0!</v>
      </c>
      <c r="I17" s="4" t="e">
        <f>I16*100/D16</f>
        <v>#DIV/0!</v>
      </c>
      <c r="J17" s="4" t="e">
        <f>J16*100/D16</f>
        <v>#DIV/0!</v>
      </c>
      <c r="K17" s="4" t="e">
        <f>K16*100/D16</f>
        <v>#DIV/0!</v>
      </c>
      <c r="L17" s="4" t="e">
        <f>L16*100/D16</f>
        <v>#DIV/0!</v>
      </c>
      <c r="M17" s="4" t="e">
        <f>M16*100/D16</f>
        <v>#DIV/0!</v>
      </c>
      <c r="N17" s="4" t="e">
        <f>N16*100/D16</f>
        <v>#DIV/0!</v>
      </c>
      <c r="O17" s="4" t="e">
        <f>O16*100/D16</f>
        <v>#DIV/0!</v>
      </c>
      <c r="P17" s="4" t="e">
        <f>P16*100/D16</f>
        <v>#DIV/0!</v>
      </c>
      <c r="Q17" s="4" t="e">
        <f>Q16*100/D16</f>
        <v>#DIV/0!</v>
      </c>
      <c r="R17" s="4" t="e">
        <f>R16*100/D16</f>
        <v>#DIV/0!</v>
      </c>
      <c r="S17" s="4" t="e">
        <f>S16*100/D16</f>
        <v>#DIV/0!</v>
      </c>
      <c r="T17" s="4" t="e">
        <f>T16*100/D16</f>
        <v>#DIV/0!</v>
      </c>
      <c r="U17" s="4" t="e">
        <f>U16*100/D16</f>
        <v>#DIV/0!</v>
      </c>
      <c r="V17" s="4" t="e">
        <f>V16*100/D16</f>
        <v>#DIV/0!</v>
      </c>
      <c r="W17" s="4" t="e">
        <f>W16*100/D16</f>
        <v>#DIV/0!</v>
      </c>
      <c r="X17" s="4" t="e">
        <f>X16*100/D16</f>
        <v>#DIV/0!</v>
      </c>
      <c r="Y17" s="4" t="e">
        <f>Y16*100/D16</f>
        <v>#DIV/0!</v>
      </c>
      <c r="Z17" s="4" t="e">
        <f>Z16*100/D16</f>
        <v>#DIV/0!</v>
      </c>
      <c r="AA17" s="4" t="e">
        <f>AA16*100/D16</f>
        <v>#DIV/0!</v>
      </c>
      <c r="AB17" s="4" t="e">
        <f>AB16*100/D16</f>
        <v>#DIV/0!</v>
      </c>
      <c r="AC17" s="4" t="e">
        <f>AC16*100/D16</f>
        <v>#DIV/0!</v>
      </c>
      <c r="AD17" s="4" t="e">
        <f>AD16*100/D16</f>
        <v>#DIV/0!</v>
      </c>
      <c r="AE17" s="4" t="e">
        <f>AE16*100/D16</f>
        <v>#DIV/0!</v>
      </c>
      <c r="AF17" s="4" t="e">
        <f>AF16*100/D16</f>
        <v>#DIV/0!</v>
      </c>
      <c r="AG17" s="4" t="e">
        <f>AG16*100/D16</f>
        <v>#DIV/0!</v>
      </c>
      <c r="AH17" s="4" t="e">
        <f>AH16*100/D16</f>
        <v>#DIV/0!</v>
      </c>
      <c r="AI17" s="4" t="e">
        <f>AI16*100/D16</f>
        <v>#DIV/0!</v>
      </c>
      <c r="AJ17" s="4" t="e">
        <f>AJ16*100/D16</f>
        <v>#DIV/0!</v>
      </c>
      <c r="AK17" s="4" t="e">
        <f>AK16*100/D16</f>
        <v>#DIV/0!</v>
      </c>
    </row>
  </sheetData>
  <mergeCells count="34">
    <mergeCell ref="F7:F8"/>
    <mergeCell ref="G7:G8"/>
    <mergeCell ref="Q7:Q8"/>
    <mergeCell ref="R7:R8"/>
    <mergeCell ref="S7:S8"/>
    <mergeCell ref="A17:C17"/>
    <mergeCell ref="A16:C16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workbookViewId="0">
      <selection activeCell="M24" sqref="M24"/>
    </sheetView>
  </sheetViews>
  <sheetFormatPr defaultRowHeight="15" x14ac:dyDescent="0.25"/>
  <cols>
    <col min="1" max="1" width="5.5703125" customWidth="1"/>
    <col min="2" max="2" width="17.85546875" customWidth="1"/>
    <col min="3" max="3" width="18.28515625" customWidth="1"/>
  </cols>
  <sheetData>
    <row r="2" spans="1:19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19.5" customHeight="1" x14ac:dyDescent="0.25">
      <c r="A3" s="14"/>
      <c r="B3" s="31" t="s">
        <v>32</v>
      </c>
      <c r="C3" s="32"/>
      <c r="D3" s="32"/>
      <c r="E3" s="32"/>
      <c r="F3" s="32"/>
      <c r="G3" s="32"/>
      <c r="H3" s="32"/>
      <c r="I3" s="32"/>
      <c r="J3" s="32"/>
      <c r="K3" s="31" t="s">
        <v>38</v>
      </c>
      <c r="L3" s="32"/>
      <c r="M3" s="32"/>
      <c r="N3" s="32"/>
      <c r="O3" s="32"/>
      <c r="P3" s="32"/>
      <c r="Q3" s="32"/>
      <c r="R3" s="32"/>
      <c r="S3" s="33"/>
    </row>
    <row r="4" spans="1:19" ht="22.5" customHeight="1" x14ac:dyDescent="0.25">
      <c r="A4" s="14"/>
      <c r="B4" s="31" t="s">
        <v>39</v>
      </c>
      <c r="C4" s="32"/>
      <c r="D4" s="32"/>
      <c r="E4" s="32"/>
      <c r="F4" s="32"/>
      <c r="G4" s="32"/>
      <c r="H4" s="32"/>
      <c r="I4" s="32"/>
      <c r="J4" s="32"/>
      <c r="K4" s="31" t="s">
        <v>37</v>
      </c>
      <c r="L4" s="32"/>
      <c r="M4" s="32"/>
      <c r="N4" s="32"/>
      <c r="O4" s="32"/>
      <c r="P4" s="32"/>
      <c r="Q4" s="32"/>
      <c r="R4" s="32"/>
      <c r="S4" s="33"/>
    </row>
    <row r="5" spans="1:19" ht="2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31" t="s">
        <v>36</v>
      </c>
      <c r="L5" s="32"/>
      <c r="M5" s="32"/>
      <c r="N5" s="32"/>
      <c r="O5" s="32"/>
      <c r="P5" s="32"/>
      <c r="Q5" s="32"/>
      <c r="R5" s="32"/>
      <c r="S5" s="33"/>
    </row>
    <row r="6" spans="1:19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56.25" customHeight="1" x14ac:dyDescent="0.25">
      <c r="A7" s="38" t="s">
        <v>0</v>
      </c>
      <c r="B7" s="38" t="s">
        <v>3</v>
      </c>
      <c r="C7" s="38" t="s">
        <v>4</v>
      </c>
      <c r="D7" s="38" t="s">
        <v>14</v>
      </c>
      <c r="E7" s="35" t="s">
        <v>5</v>
      </c>
      <c r="F7" s="36"/>
      <c r="G7" s="37"/>
      <c r="H7" s="35" t="s">
        <v>10</v>
      </c>
      <c r="I7" s="36"/>
      <c r="J7" s="37"/>
      <c r="K7" s="35" t="s">
        <v>11</v>
      </c>
      <c r="L7" s="36"/>
      <c r="M7" s="37"/>
      <c r="N7" s="35" t="s">
        <v>12</v>
      </c>
      <c r="O7" s="36"/>
      <c r="P7" s="37"/>
      <c r="Q7" s="35" t="s">
        <v>9</v>
      </c>
      <c r="R7" s="36"/>
      <c r="S7" s="37"/>
    </row>
    <row r="8" spans="1:19" ht="60" x14ac:dyDescent="0.25">
      <c r="A8" s="39"/>
      <c r="B8" s="39"/>
      <c r="C8" s="39"/>
      <c r="D8" s="39"/>
      <c r="E8" s="16" t="s">
        <v>6</v>
      </c>
      <c r="F8" s="16" t="s">
        <v>7</v>
      </c>
      <c r="G8" s="16" t="s">
        <v>8</v>
      </c>
      <c r="H8" s="14" t="s">
        <v>6</v>
      </c>
      <c r="I8" s="14" t="s">
        <v>7</v>
      </c>
      <c r="J8" s="14" t="s">
        <v>8</v>
      </c>
      <c r="K8" s="14" t="s">
        <v>6</v>
      </c>
      <c r="L8" s="14" t="s">
        <v>7</v>
      </c>
      <c r="M8" s="14" t="s">
        <v>8</v>
      </c>
      <c r="N8" s="14" t="s">
        <v>6</v>
      </c>
      <c r="O8" s="14" t="s">
        <v>7</v>
      </c>
      <c r="P8" s="14" t="s">
        <v>8</v>
      </c>
      <c r="Q8" s="14" t="s">
        <v>6</v>
      </c>
      <c r="R8" s="14" t="s">
        <v>7</v>
      </c>
      <c r="S8" s="14" t="s">
        <v>8</v>
      </c>
    </row>
    <row r="9" spans="1:19" x14ac:dyDescent="0.25">
      <c r="A9" s="14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25">
      <c r="A10" s="14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14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x14ac:dyDescent="0.25">
      <c r="A12" s="14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14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A14" s="14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A15" s="14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customHeight="1" x14ac:dyDescent="0.25">
      <c r="A16" s="40" t="s">
        <v>15</v>
      </c>
      <c r="B16" s="41"/>
      <c r="C16" s="42"/>
      <c r="D16" s="15">
        <f>D9+D10+D11+D12+D13+D14+D15</f>
        <v>0</v>
      </c>
      <c r="E16" s="15">
        <f t="shared" ref="E16:S16" si="0">E9+E10+E11+E12+E13+E14+E15</f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0</v>
      </c>
      <c r="S16" s="15">
        <f t="shared" si="0"/>
        <v>0</v>
      </c>
    </row>
    <row r="17" spans="1:19" x14ac:dyDescent="0.25">
      <c r="A17" s="40" t="s">
        <v>16</v>
      </c>
      <c r="B17" s="41"/>
      <c r="C17" s="42"/>
      <c r="D17" s="15" t="e">
        <f>D16*100/D16</f>
        <v>#DIV/0!</v>
      </c>
      <c r="E17" s="15" t="e">
        <f>E16*100/D16</f>
        <v>#DIV/0!</v>
      </c>
      <c r="F17" s="15" t="e">
        <f>F16*100/D16</f>
        <v>#DIV/0!</v>
      </c>
      <c r="G17" s="15" t="e">
        <f>G16*100/D16</f>
        <v>#DIV/0!</v>
      </c>
      <c r="H17" s="15" t="e">
        <f>H16*100/D16</f>
        <v>#DIV/0!</v>
      </c>
      <c r="I17" s="15" t="e">
        <f>I16*100/D16</f>
        <v>#DIV/0!</v>
      </c>
      <c r="J17" s="15" t="e">
        <f>J16*100/D16</f>
        <v>#DIV/0!</v>
      </c>
      <c r="K17" s="15" t="e">
        <f>K16*100/D16</f>
        <v>#DIV/0!</v>
      </c>
      <c r="L17" s="15" t="e">
        <f>L16*100/D16</f>
        <v>#DIV/0!</v>
      </c>
      <c r="M17" s="15" t="e">
        <f>M16*100/D16</f>
        <v>#DIV/0!</v>
      </c>
      <c r="N17" s="15" t="e">
        <f>N16*100/D16</f>
        <v>#DIV/0!</v>
      </c>
      <c r="O17" s="15" t="e">
        <f>O16*100/D16</f>
        <v>#DIV/0!</v>
      </c>
      <c r="P17" s="15" t="e">
        <f>P16*100/D16</f>
        <v>#DIV/0!</v>
      </c>
      <c r="Q17" s="15" t="e">
        <f>Q16/100/D16</f>
        <v>#DIV/0!</v>
      </c>
      <c r="R17" s="15" t="e">
        <f>R16*100/D16</f>
        <v>#DIV/0!</v>
      </c>
      <c r="S17" s="15" t="e">
        <f>S16*100/D16</f>
        <v>#DIV/0!</v>
      </c>
    </row>
  </sheetData>
  <mergeCells count="17">
    <mergeCell ref="A16:C16"/>
    <mergeCell ref="A17:C17"/>
    <mergeCell ref="E7:G7"/>
    <mergeCell ref="B3:J3"/>
    <mergeCell ref="B4:J4"/>
    <mergeCell ref="K3:S3"/>
    <mergeCell ref="K4:S4"/>
    <mergeCell ref="K5:S5"/>
    <mergeCell ref="A2:S2"/>
    <mergeCell ref="N7:P7"/>
    <mergeCell ref="Q7:S7"/>
    <mergeCell ref="A7:A8"/>
    <mergeCell ref="B7:B8"/>
    <mergeCell ref="C7:C8"/>
    <mergeCell ref="D7:D8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zoomScale="80" zoomScaleNormal="80" workbookViewId="0">
      <selection activeCell="A2" sqref="A2:AN17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29" t="s">
        <v>21</v>
      </c>
      <c r="AM1" s="29"/>
      <c r="AN1" s="29"/>
    </row>
    <row r="2" spans="1:40" ht="15" customHeight="1" x14ac:dyDescent="0.25">
      <c r="A2" s="1"/>
      <c r="B2" s="22" t="s">
        <v>33</v>
      </c>
      <c r="C2" s="22"/>
      <c r="D2" s="22"/>
      <c r="E2" s="22"/>
      <c r="F2" s="22"/>
      <c r="G2" s="2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0" t="s">
        <v>13</v>
      </c>
      <c r="U2" s="30"/>
      <c r="V2" s="30"/>
      <c r="W2" s="30"/>
      <c r="X2" s="30"/>
      <c r="Y2" s="30"/>
      <c r="Z2" s="30"/>
      <c r="AA2" s="30"/>
      <c r="AB2" s="30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30" t="s">
        <v>2</v>
      </c>
      <c r="C3" s="30"/>
      <c r="D3" s="30"/>
      <c r="E3" s="30"/>
      <c r="F3" s="30"/>
      <c r="G3" s="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 t="s">
        <v>26</v>
      </c>
      <c r="U3" s="30"/>
      <c r="V3" s="30"/>
      <c r="W3" s="30"/>
      <c r="X3" s="30"/>
      <c r="Y3" s="30"/>
      <c r="Z3" s="30"/>
      <c r="AA3" s="30"/>
      <c r="AB3" s="30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4" t="s">
        <v>27</v>
      </c>
      <c r="U4" s="24"/>
      <c r="V4" s="24"/>
      <c r="W4" s="24"/>
      <c r="X4" s="24"/>
      <c r="Y4" s="24"/>
      <c r="Z4" s="24"/>
      <c r="AA4" s="24"/>
      <c r="AB4" s="24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8" t="s">
        <v>0</v>
      </c>
      <c r="B6" s="23" t="s">
        <v>3</v>
      </c>
      <c r="C6" s="23" t="s">
        <v>4</v>
      </c>
      <c r="D6" s="23" t="s">
        <v>14</v>
      </c>
      <c r="E6" s="28" t="s">
        <v>5</v>
      </c>
      <c r="F6" s="28"/>
      <c r="G6" s="28"/>
      <c r="H6" s="19" t="s">
        <v>10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1"/>
      <c r="T6" s="19" t="s">
        <v>11</v>
      </c>
      <c r="U6" s="20"/>
      <c r="V6" s="21"/>
      <c r="W6" s="19" t="s">
        <v>12</v>
      </c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1"/>
      <c r="AL6" s="23" t="s">
        <v>9</v>
      </c>
      <c r="AM6" s="23"/>
      <c r="AN6" s="23"/>
    </row>
    <row r="7" spans="1:40" ht="47.25" customHeight="1" x14ac:dyDescent="0.25">
      <c r="A7" s="28"/>
      <c r="B7" s="23"/>
      <c r="C7" s="23"/>
      <c r="D7" s="23"/>
      <c r="E7" s="17" t="s">
        <v>6</v>
      </c>
      <c r="F7" s="17" t="s">
        <v>7</v>
      </c>
      <c r="G7" s="17" t="s">
        <v>8</v>
      </c>
      <c r="H7" s="19" t="s">
        <v>18</v>
      </c>
      <c r="I7" s="20"/>
      <c r="J7" s="21"/>
      <c r="K7" s="19" t="s">
        <v>22</v>
      </c>
      <c r="L7" s="20"/>
      <c r="M7" s="21"/>
      <c r="N7" s="19" t="s">
        <v>29</v>
      </c>
      <c r="O7" s="20"/>
      <c r="P7" s="21"/>
      <c r="Q7" s="19" t="s">
        <v>28</v>
      </c>
      <c r="R7" s="20"/>
      <c r="S7" s="21"/>
      <c r="T7" s="17" t="s">
        <v>6</v>
      </c>
      <c r="U7" s="17" t="s">
        <v>7</v>
      </c>
      <c r="V7" s="17" t="s">
        <v>8</v>
      </c>
      <c r="W7" s="19" t="s">
        <v>23</v>
      </c>
      <c r="X7" s="20"/>
      <c r="Y7" s="21"/>
      <c r="Z7" s="19" t="s">
        <v>19</v>
      </c>
      <c r="AA7" s="20"/>
      <c r="AB7" s="21"/>
      <c r="AC7" s="19" t="s">
        <v>24</v>
      </c>
      <c r="AD7" s="20"/>
      <c r="AE7" s="21"/>
      <c r="AF7" s="19" t="s">
        <v>25</v>
      </c>
      <c r="AG7" s="20"/>
      <c r="AH7" s="21"/>
      <c r="AI7" s="19" t="s">
        <v>20</v>
      </c>
      <c r="AJ7" s="20"/>
      <c r="AK7" s="21"/>
      <c r="AL7" s="17" t="s">
        <v>6</v>
      </c>
      <c r="AM7" s="17" t="s">
        <v>7</v>
      </c>
      <c r="AN7" s="17" t="s">
        <v>8</v>
      </c>
    </row>
    <row r="8" spans="1:40" ht="87.75" customHeight="1" x14ac:dyDescent="0.25">
      <c r="A8" s="28"/>
      <c r="B8" s="23"/>
      <c r="C8" s="23"/>
      <c r="D8" s="23"/>
      <c r="E8" s="18"/>
      <c r="F8" s="18"/>
      <c r="G8" s="18"/>
      <c r="H8" s="8" t="s">
        <v>6</v>
      </c>
      <c r="I8" s="8" t="s">
        <v>7</v>
      </c>
      <c r="J8" s="8" t="s">
        <v>8</v>
      </c>
      <c r="K8" s="8" t="s">
        <v>6</v>
      </c>
      <c r="L8" s="8" t="s">
        <v>7</v>
      </c>
      <c r="M8" s="8" t="s">
        <v>8</v>
      </c>
      <c r="N8" s="8" t="s">
        <v>6</v>
      </c>
      <c r="O8" s="8" t="s">
        <v>7</v>
      </c>
      <c r="P8" s="8" t="s">
        <v>8</v>
      </c>
      <c r="Q8" s="8" t="s">
        <v>6</v>
      </c>
      <c r="R8" s="8" t="s">
        <v>7</v>
      </c>
      <c r="S8" s="8" t="s">
        <v>8</v>
      </c>
      <c r="T8" s="18"/>
      <c r="U8" s="18"/>
      <c r="V8" s="18"/>
      <c r="W8" s="8" t="s">
        <v>6</v>
      </c>
      <c r="X8" s="8" t="s">
        <v>7</v>
      </c>
      <c r="Y8" s="8" t="s">
        <v>8</v>
      </c>
      <c r="Z8" s="8" t="s">
        <v>6</v>
      </c>
      <c r="AA8" s="8" t="s">
        <v>7</v>
      </c>
      <c r="AB8" s="8" t="s">
        <v>8</v>
      </c>
      <c r="AC8" s="8" t="s">
        <v>6</v>
      </c>
      <c r="AD8" s="8" t="s">
        <v>7</v>
      </c>
      <c r="AE8" s="8" t="s">
        <v>8</v>
      </c>
      <c r="AF8" s="8" t="s">
        <v>6</v>
      </c>
      <c r="AG8" s="8" t="s">
        <v>7</v>
      </c>
      <c r="AH8" s="8" t="s">
        <v>8</v>
      </c>
      <c r="AI8" s="8" t="s">
        <v>6</v>
      </c>
      <c r="AJ8" s="8" t="s">
        <v>7</v>
      </c>
      <c r="AK8" s="8" t="s">
        <v>8</v>
      </c>
      <c r="AL8" s="18"/>
      <c r="AM8" s="18"/>
      <c r="AN8" s="18"/>
    </row>
    <row r="9" spans="1:40" ht="15.75" x14ac:dyDescent="0.25">
      <c r="A9" s="9">
        <v>1</v>
      </c>
      <c r="B9" s="3"/>
      <c r="C9" s="3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5.75" x14ac:dyDescent="0.25">
      <c r="A10" s="9">
        <v>2</v>
      </c>
      <c r="B10" s="3"/>
      <c r="C10" s="3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75" x14ac:dyDescent="0.25">
      <c r="A11" s="9">
        <v>3</v>
      </c>
      <c r="B11" s="3"/>
      <c r="C11" s="3"/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9">
        <v>4</v>
      </c>
      <c r="B12" s="3"/>
      <c r="C12" s="3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9">
        <v>5</v>
      </c>
      <c r="B13" s="3"/>
      <c r="C13" s="3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9">
        <v>6</v>
      </c>
      <c r="B14" s="3"/>
      <c r="C14" s="3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9">
        <v>7</v>
      </c>
      <c r="B15" s="3"/>
      <c r="C15" s="3"/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25" t="s">
        <v>15</v>
      </c>
      <c r="B16" s="26"/>
      <c r="C16" s="27"/>
      <c r="D16" s="4">
        <f>SUM(D9:D15)</f>
        <v>0</v>
      </c>
      <c r="E16" s="4">
        <f t="shared" ref="E16:AN16" si="0">SUM(E9:E15)</f>
        <v>0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  <c r="K16" s="4">
        <f t="shared" si="0"/>
        <v>0</v>
      </c>
      <c r="L16" s="4">
        <f t="shared" si="0"/>
        <v>0</v>
      </c>
      <c r="M16" s="4">
        <f t="shared" si="0"/>
        <v>0</v>
      </c>
      <c r="N16" s="4">
        <f t="shared" si="0"/>
        <v>0</v>
      </c>
      <c r="O16" s="4">
        <f t="shared" si="0"/>
        <v>0</v>
      </c>
      <c r="P16" s="4">
        <f t="shared" si="0"/>
        <v>0</v>
      </c>
      <c r="Q16" s="4">
        <f t="shared" si="0"/>
        <v>0</v>
      </c>
      <c r="R16" s="4">
        <f t="shared" si="0"/>
        <v>0</v>
      </c>
      <c r="S16" s="4">
        <f t="shared" si="0"/>
        <v>0</v>
      </c>
      <c r="T16" s="4">
        <f t="shared" si="0"/>
        <v>0</v>
      </c>
      <c r="U16" s="4">
        <f t="shared" si="0"/>
        <v>0</v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>
        <f t="shared" si="0"/>
        <v>0</v>
      </c>
      <c r="Z16" s="4">
        <f t="shared" si="0"/>
        <v>0</v>
      </c>
      <c r="AA16" s="4">
        <f t="shared" si="0"/>
        <v>0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4">
        <f t="shared" si="0"/>
        <v>0</v>
      </c>
      <c r="AF16" s="4">
        <f t="shared" si="0"/>
        <v>0</v>
      </c>
      <c r="AG16" s="4">
        <f t="shared" si="0"/>
        <v>0</v>
      </c>
      <c r="AH16" s="4">
        <f t="shared" si="0"/>
        <v>0</v>
      </c>
      <c r="AI16" s="4">
        <f t="shared" si="0"/>
        <v>0</v>
      </c>
      <c r="AJ16" s="4">
        <f t="shared" si="0"/>
        <v>0</v>
      </c>
      <c r="AK16" s="4">
        <f t="shared" si="0"/>
        <v>0</v>
      </c>
      <c r="AL16" s="4">
        <f t="shared" si="0"/>
        <v>0</v>
      </c>
      <c r="AM16" s="4">
        <f t="shared" si="0"/>
        <v>0</v>
      </c>
      <c r="AN16" s="4">
        <f t="shared" si="0"/>
        <v>0</v>
      </c>
    </row>
    <row r="17" spans="1:40" ht="15.75" x14ac:dyDescent="0.25">
      <c r="A17" s="25" t="s">
        <v>16</v>
      </c>
      <c r="B17" s="26"/>
      <c r="C17" s="26"/>
      <c r="D17" s="5" t="e">
        <f>D16*100/D16</f>
        <v>#DIV/0!</v>
      </c>
      <c r="E17" s="6" t="e">
        <f>E16*100/D16</f>
        <v>#DIV/0!</v>
      </c>
      <c r="F17" s="7" t="e">
        <f>F16*100/D16</f>
        <v>#DIV/0!</v>
      </c>
      <c r="G17" s="7" t="e">
        <f>G16*100/D16</f>
        <v>#DIV/0!</v>
      </c>
      <c r="H17" s="4" t="e">
        <f>H16*100/D16</f>
        <v>#DIV/0!</v>
      </c>
      <c r="I17" s="4" t="e">
        <f>I16*100/D16</f>
        <v>#DIV/0!</v>
      </c>
      <c r="J17" s="4" t="e">
        <f>J16*100/D16</f>
        <v>#DIV/0!</v>
      </c>
      <c r="K17" s="4" t="e">
        <f>K16*100/D16</f>
        <v>#DIV/0!</v>
      </c>
      <c r="L17" s="4" t="e">
        <f>L16*100/D16</f>
        <v>#DIV/0!</v>
      </c>
      <c r="M17" s="4" t="e">
        <f>M16*100/D16</f>
        <v>#DIV/0!</v>
      </c>
      <c r="N17" s="4" t="e">
        <f>N16*100/D16</f>
        <v>#DIV/0!</v>
      </c>
      <c r="O17" s="4" t="e">
        <f>O16*100/D16</f>
        <v>#DIV/0!</v>
      </c>
      <c r="P17" s="4" t="e">
        <f>P16*100/D16</f>
        <v>#DIV/0!</v>
      </c>
      <c r="Q17" s="4" t="e">
        <f>Q16*100/D16</f>
        <v>#DIV/0!</v>
      </c>
      <c r="R17" s="4" t="e">
        <f>R16*100/D16</f>
        <v>#DIV/0!</v>
      </c>
      <c r="S17" s="4" t="e">
        <f>S16*100/D16</f>
        <v>#DIV/0!</v>
      </c>
      <c r="T17" s="4" t="e">
        <f>T16*100/D16</f>
        <v>#DIV/0!</v>
      </c>
      <c r="U17" s="4" t="e">
        <f>U16*100/D16</f>
        <v>#DIV/0!</v>
      </c>
      <c r="V17" s="4" t="e">
        <f>V16*100/D16</f>
        <v>#DIV/0!</v>
      </c>
      <c r="W17" s="4" t="e">
        <f>W16*100/D16</f>
        <v>#DIV/0!</v>
      </c>
      <c r="X17" s="4" t="e">
        <f>X16*100/D16</f>
        <v>#DIV/0!</v>
      </c>
      <c r="Y17" s="4" t="e">
        <f>Y16*100/D16</f>
        <v>#DIV/0!</v>
      </c>
      <c r="Z17" s="4" t="e">
        <f>Z16*100/D16</f>
        <v>#DIV/0!</v>
      </c>
      <c r="AA17" s="4" t="e">
        <f>AA16*100/D16</f>
        <v>#DIV/0!</v>
      </c>
      <c r="AB17" s="4" t="e">
        <f>AB16*100/D16</f>
        <v>#DIV/0!</v>
      </c>
      <c r="AC17" s="4" t="e">
        <f>AC16*100/D16</f>
        <v>#DIV/0!</v>
      </c>
      <c r="AD17" s="4" t="e">
        <f>AD16*100/D16</f>
        <v>#DIV/0!</v>
      </c>
      <c r="AE17" s="4" t="e">
        <f>AE16*100/D16</f>
        <v>#DIV/0!</v>
      </c>
      <c r="AF17" s="4" t="e">
        <f>AF16*100/D16</f>
        <v>#DIV/0!</v>
      </c>
      <c r="AG17" s="4" t="e">
        <f>AG16*100/D16</f>
        <v>#DIV/0!</v>
      </c>
      <c r="AH17" s="4" t="e">
        <f>AH16*100/D16</f>
        <v>#DIV/0!</v>
      </c>
      <c r="AI17" s="4" t="e">
        <f>AI16*100/D16</f>
        <v>#DIV/0!</v>
      </c>
      <c r="AJ17" s="4" t="e">
        <f>AJ16*100/D16</f>
        <v>#DIV/0!</v>
      </c>
      <c r="AK17" s="4" t="e">
        <f>AK16*100/D16</f>
        <v>#DIV/0!</v>
      </c>
      <c r="AL17" s="4" t="e">
        <f>AL16*100/D16</f>
        <v>#DIV/0!</v>
      </c>
      <c r="AM17" s="4" t="e">
        <f>AM16*100/D16</f>
        <v>#DIV/0!</v>
      </c>
      <c r="AN17" s="4" t="e">
        <f>AN16*100/D16</f>
        <v>#DIV/0!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7:C17"/>
    <mergeCell ref="A16:C16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workbookViewId="0">
      <selection activeCell="A2" sqref="A2:S2"/>
    </sheetView>
  </sheetViews>
  <sheetFormatPr defaultRowHeight="15" x14ac:dyDescent="0.25"/>
  <cols>
    <col min="2" max="2" width="18.7109375" customWidth="1"/>
    <col min="3" max="3" width="23.42578125" customWidth="1"/>
  </cols>
  <sheetData>
    <row r="2" spans="1:19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18.75" customHeight="1" x14ac:dyDescent="0.25">
      <c r="A3" s="14"/>
      <c r="B3" s="40" t="s">
        <v>33</v>
      </c>
      <c r="C3" s="41"/>
      <c r="D3" s="41"/>
      <c r="E3" s="41"/>
      <c r="F3" s="41"/>
      <c r="G3" s="41"/>
      <c r="H3" s="41"/>
      <c r="I3" s="42"/>
      <c r="J3" s="14"/>
      <c r="K3" s="31" t="s">
        <v>38</v>
      </c>
      <c r="L3" s="32"/>
      <c r="M3" s="32"/>
      <c r="N3" s="32"/>
      <c r="O3" s="32"/>
      <c r="P3" s="32"/>
      <c r="Q3" s="32"/>
      <c r="R3" s="32"/>
      <c r="S3" s="33"/>
    </row>
    <row r="4" spans="1:19" ht="20.25" customHeight="1" x14ac:dyDescent="0.25">
      <c r="A4" s="14"/>
      <c r="B4" s="31" t="s">
        <v>39</v>
      </c>
      <c r="C4" s="32"/>
      <c r="D4" s="32"/>
      <c r="E4" s="32"/>
      <c r="F4" s="32"/>
      <c r="G4" s="32"/>
      <c r="H4" s="32"/>
      <c r="I4" s="33"/>
      <c r="J4" s="14"/>
      <c r="K4" s="31" t="s">
        <v>37</v>
      </c>
      <c r="L4" s="32"/>
      <c r="M4" s="32"/>
      <c r="N4" s="32"/>
      <c r="O4" s="32"/>
      <c r="P4" s="32"/>
      <c r="Q4" s="32"/>
      <c r="R4" s="32"/>
      <c r="S4" s="33"/>
    </row>
    <row r="5" spans="1:19" ht="19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31" t="s">
        <v>36</v>
      </c>
      <c r="L5" s="32"/>
      <c r="M5" s="32"/>
      <c r="N5" s="32"/>
      <c r="O5" s="32"/>
      <c r="P5" s="32"/>
      <c r="Q5" s="32"/>
      <c r="R5" s="32"/>
      <c r="S5" s="33"/>
    </row>
    <row r="6" spans="1:19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40.5" customHeight="1" x14ac:dyDescent="0.25">
      <c r="A7" s="38" t="s">
        <v>0</v>
      </c>
      <c r="B7" s="38" t="s">
        <v>3</v>
      </c>
      <c r="C7" s="38" t="s">
        <v>4</v>
      </c>
      <c r="D7" s="38" t="s">
        <v>14</v>
      </c>
      <c r="E7" s="43" t="s">
        <v>5</v>
      </c>
      <c r="F7" s="44"/>
      <c r="G7" s="45"/>
      <c r="H7" s="43" t="s">
        <v>10</v>
      </c>
      <c r="I7" s="44"/>
      <c r="J7" s="45"/>
      <c r="K7" s="43" t="s">
        <v>11</v>
      </c>
      <c r="L7" s="44"/>
      <c r="M7" s="45"/>
      <c r="N7" s="43" t="s">
        <v>12</v>
      </c>
      <c r="O7" s="44"/>
      <c r="P7" s="45"/>
      <c r="Q7" s="43" t="s">
        <v>9</v>
      </c>
      <c r="R7" s="44"/>
      <c r="S7" s="45"/>
    </row>
    <row r="8" spans="1:19" ht="60" x14ac:dyDescent="0.25">
      <c r="A8" s="39"/>
      <c r="B8" s="39"/>
      <c r="C8" s="39"/>
      <c r="D8" s="39"/>
      <c r="E8" s="14" t="s">
        <v>6</v>
      </c>
      <c r="F8" s="14" t="s">
        <v>7</v>
      </c>
      <c r="G8" s="14" t="s">
        <v>8</v>
      </c>
      <c r="H8" s="14" t="s">
        <v>6</v>
      </c>
      <c r="I8" s="14" t="s">
        <v>7</v>
      </c>
      <c r="J8" s="14" t="s">
        <v>8</v>
      </c>
      <c r="K8" s="14" t="s">
        <v>6</v>
      </c>
      <c r="L8" s="14" t="s">
        <v>7</v>
      </c>
      <c r="M8" s="14" t="s">
        <v>8</v>
      </c>
      <c r="N8" s="14" t="s">
        <v>6</v>
      </c>
      <c r="O8" s="14" t="s">
        <v>7</v>
      </c>
      <c r="P8" s="14" t="s">
        <v>8</v>
      </c>
      <c r="Q8" s="14" t="s">
        <v>6</v>
      </c>
      <c r="R8" s="14" t="s">
        <v>7</v>
      </c>
      <c r="S8" s="14" t="s">
        <v>8</v>
      </c>
    </row>
    <row r="9" spans="1:19" x14ac:dyDescent="0.25">
      <c r="A9" s="14">
        <v>1</v>
      </c>
      <c r="B9" s="14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x14ac:dyDescent="0.25">
      <c r="A10" s="14">
        <v>2</v>
      </c>
      <c r="B10" s="14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x14ac:dyDescent="0.25">
      <c r="A11" s="14">
        <v>3</v>
      </c>
      <c r="B11" s="14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x14ac:dyDescent="0.25">
      <c r="A12" s="14">
        <v>4</v>
      </c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5">
      <c r="A13" s="14">
        <v>5</v>
      </c>
      <c r="B13" s="14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x14ac:dyDescent="0.25">
      <c r="A14" s="14">
        <v>6</v>
      </c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x14ac:dyDescent="0.25">
      <c r="A15" s="14">
        <v>7</v>
      </c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x14ac:dyDescent="0.25">
      <c r="A16" s="40" t="s">
        <v>15</v>
      </c>
      <c r="B16" s="41"/>
      <c r="C16" s="42"/>
      <c r="D16" s="15">
        <f>D9+D10+D11+D12+D13+D14+D15</f>
        <v>0</v>
      </c>
      <c r="E16" s="15">
        <f t="shared" ref="E16:S16" si="0">E9+E10+E11+E12+E13+E14+E15</f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0</v>
      </c>
      <c r="S16" s="15">
        <f t="shared" si="0"/>
        <v>0</v>
      </c>
    </row>
    <row r="17" spans="1:19" x14ac:dyDescent="0.25">
      <c r="A17" s="40" t="s">
        <v>16</v>
      </c>
      <c r="B17" s="41"/>
      <c r="C17" s="42"/>
      <c r="D17" s="15" t="e">
        <f>D16*100/D16</f>
        <v>#DIV/0!</v>
      </c>
      <c r="E17" s="15" t="e">
        <f>E16*100/D16</f>
        <v>#DIV/0!</v>
      </c>
      <c r="F17" s="15" t="e">
        <f>F16*100/D16</f>
        <v>#DIV/0!</v>
      </c>
      <c r="G17" s="15" t="e">
        <f>G16*100/D16</f>
        <v>#DIV/0!</v>
      </c>
      <c r="H17" s="15" t="e">
        <f>H16*100/D16</f>
        <v>#DIV/0!</v>
      </c>
      <c r="I17" s="15" t="e">
        <f>I16*100/D16</f>
        <v>#DIV/0!</v>
      </c>
      <c r="J17" s="15" t="e">
        <f>J16*100/D16</f>
        <v>#DIV/0!</v>
      </c>
      <c r="K17" s="15" t="e">
        <f>K16*100/D16</f>
        <v>#DIV/0!</v>
      </c>
      <c r="L17" s="15" t="e">
        <f>L16*100/D16</f>
        <v>#DIV/0!</v>
      </c>
      <c r="M17" s="15" t="e">
        <f>M16*100/D16</f>
        <v>#DIV/0!</v>
      </c>
      <c r="N17" s="15" t="e">
        <f>N16*100/D16</f>
        <v>#DIV/0!</v>
      </c>
      <c r="O17" s="15" t="e">
        <f>O16*100/D16</f>
        <v>#DIV/0!</v>
      </c>
      <c r="P17" s="15" t="e">
        <f>P16*100/D16</f>
        <v>#DIV/0!</v>
      </c>
      <c r="Q17" s="15" t="e">
        <f>Q16*100/D16</f>
        <v>#DIV/0!</v>
      </c>
      <c r="R17" s="15" t="e">
        <f>R16*100/D16</f>
        <v>#DIV/0!</v>
      </c>
      <c r="S17" s="15" t="e">
        <f>S16*100/D16</f>
        <v>#DIV/0!</v>
      </c>
    </row>
  </sheetData>
  <mergeCells count="17">
    <mergeCell ref="E7:G7"/>
    <mergeCell ref="H7:J7"/>
    <mergeCell ref="K7:M7"/>
    <mergeCell ref="N7:P7"/>
    <mergeCell ref="Q7:S7"/>
    <mergeCell ref="K3:S3"/>
    <mergeCell ref="K4:S4"/>
    <mergeCell ref="K5:S5"/>
    <mergeCell ref="A2:S2"/>
    <mergeCell ref="B3:I3"/>
    <mergeCell ref="B4:I4"/>
    <mergeCell ref="A17:C17"/>
    <mergeCell ref="A7:A8"/>
    <mergeCell ref="B7:B8"/>
    <mergeCell ref="C7:C8"/>
    <mergeCell ref="D7:D8"/>
    <mergeCell ref="A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zoomScale="78" zoomScaleNormal="78" workbookViewId="0">
      <selection activeCell="W36" sqref="W36"/>
    </sheetView>
  </sheetViews>
  <sheetFormatPr defaultRowHeight="15" x14ac:dyDescent="0.25"/>
  <cols>
    <col min="1" max="1" width="3.85546875" customWidth="1"/>
    <col min="2" max="2" width="29.85546875" customWidth="1"/>
    <col min="3" max="3" width="12.5703125" customWidth="1"/>
    <col min="4" max="4" width="11.42578125" customWidth="1"/>
    <col min="5" max="5" width="11.7109375" customWidth="1"/>
    <col min="6" max="6" width="10.7109375" customWidth="1"/>
    <col min="7" max="7" width="10.28515625" customWidth="1"/>
    <col min="8" max="9" width="11.42578125" customWidth="1"/>
    <col min="10" max="10" width="11.7109375" customWidth="1"/>
    <col min="11" max="11" width="12.5703125" customWidth="1"/>
    <col min="12" max="12" width="11.7109375" customWidth="1"/>
    <col min="13" max="15" width="9.5703125" bestFit="1" customWidth="1"/>
    <col min="16" max="17" width="10.7109375" bestFit="1" customWidth="1"/>
    <col min="18" max="18" width="9.5703125" bestFit="1" customWidth="1"/>
    <col min="19" max="19" width="10.28515625" bestFit="1" customWidth="1"/>
    <col min="20" max="20" width="6.140625" customWidth="1"/>
    <col min="21" max="21" width="10.85546875" customWidth="1"/>
    <col min="22" max="22" width="6.140625" customWidth="1"/>
    <col min="24" max="24" width="4.7109375" customWidth="1"/>
  </cols>
  <sheetData>
    <row r="1" spans="1:29" x14ac:dyDescent="0.25">
      <c r="A1" s="46"/>
      <c r="B1" s="47" t="s">
        <v>1</v>
      </c>
      <c r="C1" s="47"/>
      <c r="D1" s="47"/>
      <c r="E1" s="47"/>
      <c r="F1" s="47"/>
      <c r="G1" s="46"/>
      <c r="H1" s="46"/>
      <c r="I1" s="46"/>
      <c r="J1" s="48" t="s">
        <v>49</v>
      </c>
      <c r="K1" s="48"/>
      <c r="L1" s="48"/>
      <c r="M1" s="48"/>
      <c r="N1" s="48"/>
      <c r="O1" s="48"/>
      <c r="P1" s="48"/>
      <c r="Q1" s="48"/>
      <c r="R1" s="48"/>
      <c r="S1" s="46"/>
      <c r="T1" s="46"/>
      <c r="U1" s="49" t="s">
        <v>21</v>
      </c>
      <c r="V1" s="49"/>
      <c r="W1" s="46"/>
      <c r="X1" s="46"/>
    </row>
    <row r="2" spans="1:29" x14ac:dyDescent="0.25">
      <c r="A2" s="46"/>
      <c r="B2" s="48" t="s">
        <v>46</v>
      </c>
      <c r="C2" s="48"/>
      <c r="D2" s="48"/>
      <c r="E2" s="48"/>
      <c r="F2" s="48"/>
      <c r="G2" s="48"/>
      <c r="H2" s="48"/>
      <c r="I2" s="50"/>
      <c r="J2" s="48" t="s">
        <v>47</v>
      </c>
      <c r="K2" s="48"/>
      <c r="L2" s="48"/>
      <c r="M2" s="48"/>
      <c r="N2" s="48"/>
      <c r="O2" s="48"/>
      <c r="P2" s="48"/>
      <c r="Q2" s="48"/>
      <c r="R2" s="48"/>
      <c r="S2" s="46"/>
      <c r="T2" s="46"/>
      <c r="U2" s="46"/>
      <c r="V2" s="46"/>
      <c r="W2" s="46"/>
      <c r="X2" s="46"/>
    </row>
    <row r="3" spans="1:29" x14ac:dyDescent="0.25">
      <c r="A3" s="46"/>
      <c r="B3" s="46"/>
      <c r="C3" s="46"/>
      <c r="D3" s="46" t="s">
        <v>51</v>
      </c>
      <c r="E3" s="46"/>
      <c r="F3" s="46"/>
      <c r="G3" s="46"/>
      <c r="H3" s="46"/>
      <c r="I3" s="46"/>
      <c r="J3" s="48" t="s">
        <v>48</v>
      </c>
      <c r="K3" s="48"/>
      <c r="L3" s="48"/>
      <c r="M3" s="48"/>
      <c r="N3" s="48"/>
      <c r="O3" s="48"/>
      <c r="P3" s="48"/>
      <c r="Q3" s="48"/>
      <c r="R3" s="48"/>
      <c r="S3" s="46"/>
      <c r="T3" s="46"/>
      <c r="U3" s="46"/>
      <c r="V3" s="46"/>
      <c r="W3" s="46"/>
      <c r="X3" s="46"/>
    </row>
    <row r="4" spans="1:29" ht="62.25" customHeight="1" x14ac:dyDescent="0.25">
      <c r="A4" s="51" t="s">
        <v>0</v>
      </c>
      <c r="B4" s="52" t="s">
        <v>17</v>
      </c>
      <c r="C4" s="52" t="s">
        <v>14</v>
      </c>
      <c r="D4" s="53" t="s">
        <v>5</v>
      </c>
      <c r="E4" s="53"/>
      <c r="F4" s="53"/>
      <c r="G4" s="54" t="s">
        <v>10</v>
      </c>
      <c r="H4" s="54"/>
      <c r="I4" s="54"/>
      <c r="J4" s="54" t="s">
        <v>11</v>
      </c>
      <c r="K4" s="54"/>
      <c r="L4" s="54"/>
      <c r="M4" s="54" t="s">
        <v>12</v>
      </c>
      <c r="N4" s="54"/>
      <c r="O4" s="54"/>
      <c r="P4" s="54" t="s">
        <v>9</v>
      </c>
      <c r="Q4" s="54"/>
      <c r="R4" s="54"/>
      <c r="S4" s="55" t="s">
        <v>30</v>
      </c>
      <c r="T4" s="56"/>
      <c r="U4" s="56"/>
      <c r="V4" s="56"/>
      <c r="W4" s="56"/>
      <c r="X4" s="57"/>
    </row>
    <row r="5" spans="1:29" ht="51.75" x14ac:dyDescent="0.25">
      <c r="A5" s="51"/>
      <c r="B5" s="52"/>
      <c r="C5" s="52"/>
      <c r="D5" s="58" t="s">
        <v>6</v>
      </c>
      <c r="E5" s="58" t="s">
        <v>7</v>
      </c>
      <c r="F5" s="58" t="s">
        <v>8</v>
      </c>
      <c r="G5" s="58" t="s">
        <v>6</v>
      </c>
      <c r="H5" s="58" t="s">
        <v>7</v>
      </c>
      <c r="I5" s="58" t="s">
        <v>8</v>
      </c>
      <c r="J5" s="58" t="s">
        <v>6</v>
      </c>
      <c r="K5" s="58" t="s">
        <v>7</v>
      </c>
      <c r="L5" s="58" t="s">
        <v>8</v>
      </c>
      <c r="M5" s="58" t="s">
        <v>6</v>
      </c>
      <c r="N5" s="58" t="s">
        <v>7</v>
      </c>
      <c r="O5" s="58" t="s">
        <v>8</v>
      </c>
      <c r="P5" s="58" t="s">
        <v>6</v>
      </c>
      <c r="Q5" s="58" t="s">
        <v>7</v>
      </c>
      <c r="R5" s="58" t="s">
        <v>8</v>
      </c>
      <c r="S5" s="58" t="s">
        <v>6</v>
      </c>
      <c r="T5" s="58" t="s">
        <v>16</v>
      </c>
      <c r="U5" s="58" t="s">
        <v>7</v>
      </c>
      <c r="V5" s="58" t="s">
        <v>16</v>
      </c>
      <c r="W5" s="58" t="s">
        <v>8</v>
      </c>
      <c r="X5" s="58" t="s">
        <v>16</v>
      </c>
    </row>
    <row r="6" spans="1:29" ht="25.5" x14ac:dyDescent="0.25">
      <c r="A6" s="59">
        <v>1</v>
      </c>
      <c r="B6" s="60" t="s">
        <v>40</v>
      </c>
      <c r="C6" s="59">
        <v>25</v>
      </c>
      <c r="D6" s="61">
        <v>11</v>
      </c>
      <c r="E6" s="61">
        <v>14</v>
      </c>
      <c r="F6" s="61">
        <v>0</v>
      </c>
      <c r="G6" s="61">
        <v>12</v>
      </c>
      <c r="H6" s="61">
        <v>13</v>
      </c>
      <c r="I6" s="61">
        <v>0</v>
      </c>
      <c r="J6" s="61">
        <v>12</v>
      </c>
      <c r="K6" s="61">
        <v>13</v>
      </c>
      <c r="L6" s="61">
        <v>0</v>
      </c>
      <c r="M6" s="61">
        <v>12</v>
      </c>
      <c r="N6" s="61">
        <v>13</v>
      </c>
      <c r="O6" s="61">
        <v>0</v>
      </c>
      <c r="P6" s="61">
        <v>12</v>
      </c>
      <c r="Q6" s="61">
        <v>13</v>
      </c>
      <c r="R6" s="61">
        <v>0</v>
      </c>
      <c r="S6" s="62">
        <f t="shared" ref="S6:S11" si="0">(D6+G6+J6+M6+P6)/5</f>
        <v>11.8</v>
      </c>
      <c r="T6" s="63">
        <f t="shared" ref="T6:T9" si="1">S6*100/C6</f>
        <v>47.2</v>
      </c>
      <c r="U6" s="62">
        <f t="shared" ref="U6:U11" si="2">(E6+H6+K6+N6+Q6)/5</f>
        <v>13.2</v>
      </c>
      <c r="V6" s="63">
        <f t="shared" ref="V6:V9" si="3">U6*100/C6</f>
        <v>52.8</v>
      </c>
      <c r="W6" s="62">
        <f t="shared" ref="W6:W11" si="4">(F6+I6+L6+O6+R6)/5</f>
        <v>0</v>
      </c>
      <c r="X6" s="64">
        <f t="shared" ref="X6:X11" si="5">W6*100/C6</f>
        <v>0</v>
      </c>
    </row>
    <row r="7" spans="1:29" ht="25.5" x14ac:dyDescent="0.25">
      <c r="A7" s="59">
        <v>2</v>
      </c>
      <c r="B7" s="60" t="s">
        <v>41</v>
      </c>
      <c r="C7" s="59">
        <v>25</v>
      </c>
      <c r="D7" s="61">
        <v>14</v>
      </c>
      <c r="E7" s="61">
        <v>11</v>
      </c>
      <c r="F7" s="61">
        <v>0</v>
      </c>
      <c r="G7" s="61">
        <v>12</v>
      </c>
      <c r="H7" s="61">
        <v>13</v>
      </c>
      <c r="I7" s="61">
        <v>0</v>
      </c>
      <c r="J7" s="61">
        <v>13</v>
      </c>
      <c r="K7" s="61">
        <v>12</v>
      </c>
      <c r="L7" s="61">
        <v>0</v>
      </c>
      <c r="M7" s="61">
        <v>11</v>
      </c>
      <c r="N7" s="61">
        <v>14</v>
      </c>
      <c r="O7" s="61">
        <v>0</v>
      </c>
      <c r="P7" s="61">
        <v>9</v>
      </c>
      <c r="Q7" s="61">
        <v>16</v>
      </c>
      <c r="R7" s="61">
        <v>0</v>
      </c>
      <c r="S7" s="62">
        <f>(D7+G7+J7+M7+P7)/5</f>
        <v>11.8</v>
      </c>
      <c r="T7" s="63">
        <f t="shared" si="1"/>
        <v>47.2</v>
      </c>
      <c r="U7" s="62">
        <f>(E7+H7+K7+N7+Q7)/5</f>
        <v>13.2</v>
      </c>
      <c r="V7" s="63">
        <f t="shared" si="3"/>
        <v>52.8</v>
      </c>
      <c r="W7" s="62">
        <f>(F7+I7+L7+O7+R7)/5</f>
        <v>0</v>
      </c>
      <c r="X7" s="64">
        <f t="shared" si="5"/>
        <v>0</v>
      </c>
    </row>
    <row r="8" spans="1:29" ht="25.5" x14ac:dyDescent="0.25">
      <c r="A8" s="59">
        <v>3</v>
      </c>
      <c r="B8" s="60" t="s">
        <v>42</v>
      </c>
      <c r="C8" s="59">
        <v>25</v>
      </c>
      <c r="D8" s="61">
        <v>20</v>
      </c>
      <c r="E8" s="61">
        <v>5</v>
      </c>
      <c r="F8" s="61">
        <v>0</v>
      </c>
      <c r="G8" s="61">
        <v>16</v>
      </c>
      <c r="H8" s="61">
        <v>9</v>
      </c>
      <c r="I8" s="61">
        <v>0</v>
      </c>
      <c r="J8" s="61">
        <v>17</v>
      </c>
      <c r="K8" s="61">
        <v>8</v>
      </c>
      <c r="L8" s="61">
        <v>0</v>
      </c>
      <c r="M8" s="61">
        <v>19</v>
      </c>
      <c r="N8" s="61">
        <v>6</v>
      </c>
      <c r="O8" s="61">
        <v>0</v>
      </c>
      <c r="P8" s="61">
        <v>18</v>
      </c>
      <c r="Q8" s="61">
        <v>7</v>
      </c>
      <c r="R8" s="61">
        <v>0</v>
      </c>
      <c r="S8" s="62">
        <f t="shared" si="0"/>
        <v>18</v>
      </c>
      <c r="T8" s="63">
        <f t="shared" si="1"/>
        <v>72</v>
      </c>
      <c r="U8" s="62">
        <f t="shared" si="2"/>
        <v>7</v>
      </c>
      <c r="V8" s="63">
        <f t="shared" si="3"/>
        <v>28</v>
      </c>
      <c r="W8" s="62">
        <f t="shared" si="4"/>
        <v>0</v>
      </c>
      <c r="X8" s="64">
        <f t="shared" si="5"/>
        <v>0</v>
      </c>
    </row>
    <row r="9" spans="1:29" ht="25.5" x14ac:dyDescent="0.25">
      <c r="A9" s="59">
        <v>4</v>
      </c>
      <c r="B9" s="60" t="s">
        <v>43</v>
      </c>
      <c r="C9" s="59">
        <v>25</v>
      </c>
      <c r="D9" s="61">
        <v>15</v>
      </c>
      <c r="E9" s="61">
        <v>10</v>
      </c>
      <c r="F9" s="61">
        <v>0</v>
      </c>
      <c r="G9" s="61">
        <v>14</v>
      </c>
      <c r="H9" s="61">
        <v>10</v>
      </c>
      <c r="I9" s="61">
        <v>1</v>
      </c>
      <c r="J9" s="61">
        <v>14</v>
      </c>
      <c r="K9" s="61">
        <v>10</v>
      </c>
      <c r="L9" s="61">
        <v>1</v>
      </c>
      <c r="M9" s="61">
        <v>14</v>
      </c>
      <c r="N9" s="61">
        <v>11</v>
      </c>
      <c r="O9" s="61">
        <v>0</v>
      </c>
      <c r="P9" s="61">
        <v>13</v>
      </c>
      <c r="Q9" s="61">
        <v>11</v>
      </c>
      <c r="R9" s="61">
        <v>1</v>
      </c>
      <c r="S9" s="62">
        <f t="shared" si="0"/>
        <v>14</v>
      </c>
      <c r="T9" s="63">
        <f t="shared" si="1"/>
        <v>56</v>
      </c>
      <c r="U9" s="62">
        <f t="shared" si="2"/>
        <v>10.4</v>
      </c>
      <c r="V9" s="63">
        <f t="shared" si="3"/>
        <v>41.6</v>
      </c>
      <c r="W9" s="62">
        <f t="shared" si="4"/>
        <v>0.6</v>
      </c>
      <c r="X9" s="64">
        <f t="shared" si="5"/>
        <v>2.4</v>
      </c>
    </row>
    <row r="10" spans="1:29" x14ac:dyDescent="0.25">
      <c r="A10" s="59"/>
      <c r="B10" s="60" t="s">
        <v>44</v>
      </c>
      <c r="C10" s="59">
        <v>23</v>
      </c>
      <c r="D10" s="61">
        <v>22</v>
      </c>
      <c r="E10" s="61">
        <v>1</v>
      </c>
      <c r="F10" s="61">
        <v>0</v>
      </c>
      <c r="G10" s="61">
        <v>18</v>
      </c>
      <c r="H10" s="61">
        <v>5</v>
      </c>
      <c r="I10" s="61">
        <v>0</v>
      </c>
      <c r="J10" s="61">
        <v>20</v>
      </c>
      <c r="K10" s="61">
        <v>3</v>
      </c>
      <c r="L10" s="61">
        <v>0</v>
      </c>
      <c r="M10" s="61">
        <v>19</v>
      </c>
      <c r="N10" s="61">
        <v>4</v>
      </c>
      <c r="O10" s="61">
        <v>0</v>
      </c>
      <c r="P10" s="61">
        <v>20</v>
      </c>
      <c r="Q10" s="61">
        <v>3</v>
      </c>
      <c r="R10" s="61">
        <v>0</v>
      </c>
      <c r="S10" s="62">
        <f t="shared" si="0"/>
        <v>19.8</v>
      </c>
      <c r="T10" s="63">
        <v>87</v>
      </c>
      <c r="U10" s="62">
        <f t="shared" ref="U10" si="6">(E10+H10+K10+N10+Q10)/5</f>
        <v>3.2</v>
      </c>
      <c r="V10" s="63">
        <v>13</v>
      </c>
      <c r="W10" s="62">
        <f t="shared" ref="W10" si="7">(F10+I10+L10+O10+R10)/5</f>
        <v>0</v>
      </c>
      <c r="X10" s="64">
        <f t="shared" ref="X10" si="8">W10*100/C10</f>
        <v>0</v>
      </c>
    </row>
    <row r="11" spans="1:29" ht="18" customHeight="1" x14ac:dyDescent="0.25">
      <c r="A11" s="59">
        <v>5</v>
      </c>
      <c r="B11" s="60" t="s">
        <v>45</v>
      </c>
      <c r="C11" s="59">
        <v>23</v>
      </c>
      <c r="D11" s="61">
        <v>22</v>
      </c>
      <c r="E11" s="61">
        <v>1</v>
      </c>
      <c r="F11" s="61">
        <v>0</v>
      </c>
      <c r="G11" s="61">
        <v>18</v>
      </c>
      <c r="H11" s="61">
        <v>5</v>
      </c>
      <c r="I11" s="61">
        <v>0</v>
      </c>
      <c r="J11" s="61">
        <v>20</v>
      </c>
      <c r="K11" s="61">
        <v>3</v>
      </c>
      <c r="L11" s="61">
        <v>0</v>
      </c>
      <c r="M11" s="61">
        <v>19</v>
      </c>
      <c r="N11" s="61">
        <v>4</v>
      </c>
      <c r="O11" s="61">
        <v>0</v>
      </c>
      <c r="P11" s="61">
        <v>20</v>
      </c>
      <c r="Q11" s="61">
        <v>3</v>
      </c>
      <c r="R11" s="61">
        <v>0</v>
      </c>
      <c r="S11" s="62">
        <f t="shared" si="0"/>
        <v>19.8</v>
      </c>
      <c r="T11" s="63">
        <v>87</v>
      </c>
      <c r="U11" s="62">
        <f t="shared" si="2"/>
        <v>3.2</v>
      </c>
      <c r="V11" s="63">
        <v>13</v>
      </c>
      <c r="W11" s="62">
        <f t="shared" si="4"/>
        <v>0</v>
      </c>
      <c r="X11" s="64">
        <f t="shared" si="5"/>
        <v>0</v>
      </c>
    </row>
    <row r="12" spans="1:29" x14ac:dyDescent="0.25">
      <c r="A12" s="61"/>
      <c r="B12" s="65" t="s">
        <v>15</v>
      </c>
      <c r="C12" s="66">
        <f>C6+C7+C8+C9+C11+C10</f>
        <v>146</v>
      </c>
      <c r="D12" s="66">
        <f t="shared" ref="D12:R12" si="9">D6+D7+D8+D9+D11+D10</f>
        <v>104</v>
      </c>
      <c r="E12" s="66">
        <f t="shared" si="9"/>
        <v>42</v>
      </c>
      <c r="F12" s="66">
        <f t="shared" si="9"/>
        <v>0</v>
      </c>
      <c r="G12" s="66">
        <f t="shared" si="9"/>
        <v>90</v>
      </c>
      <c r="H12" s="66">
        <f t="shared" si="9"/>
        <v>55</v>
      </c>
      <c r="I12" s="66">
        <f t="shared" si="9"/>
        <v>1</v>
      </c>
      <c r="J12" s="66">
        <f t="shared" si="9"/>
        <v>96</v>
      </c>
      <c r="K12" s="66">
        <f t="shared" si="9"/>
        <v>49</v>
      </c>
      <c r="L12" s="66">
        <f t="shared" si="9"/>
        <v>1</v>
      </c>
      <c r="M12" s="66">
        <f t="shared" si="9"/>
        <v>94</v>
      </c>
      <c r="N12" s="66">
        <f t="shared" si="9"/>
        <v>52</v>
      </c>
      <c r="O12" s="66">
        <f t="shared" si="9"/>
        <v>0</v>
      </c>
      <c r="P12" s="66">
        <f t="shared" si="9"/>
        <v>92</v>
      </c>
      <c r="Q12" s="66">
        <f t="shared" si="9"/>
        <v>53</v>
      </c>
      <c r="R12" s="66">
        <f t="shared" si="9"/>
        <v>1</v>
      </c>
      <c r="S12" s="67">
        <f>(D12+G12+J12+M12+P12)/5</f>
        <v>95.2</v>
      </c>
      <c r="T12" s="68">
        <f>S12*100/C12</f>
        <v>65.205479452054789</v>
      </c>
      <c r="U12" s="63">
        <f>SUM(U6:U11)</f>
        <v>50.2</v>
      </c>
      <c r="V12" s="68">
        <f>U12*100/C12</f>
        <v>34.38356164383562</v>
      </c>
      <c r="W12" s="63">
        <f>SUM(W6:W11)</f>
        <v>0.6</v>
      </c>
      <c r="X12" s="69">
        <f>W12*100/C12</f>
        <v>0.41095890410958902</v>
      </c>
    </row>
    <row r="13" spans="1:29" x14ac:dyDescent="0.25">
      <c r="A13" s="61"/>
      <c r="B13" s="70" t="s">
        <v>16</v>
      </c>
      <c r="C13" s="71">
        <f>C12*100/C12</f>
        <v>100</v>
      </c>
      <c r="D13" s="72">
        <f>D12*100/C12</f>
        <v>71.232876712328761</v>
      </c>
      <c r="E13" s="73">
        <f>E12*100/C12</f>
        <v>28.767123287671232</v>
      </c>
      <c r="F13" s="73">
        <f>F12*100/C12</f>
        <v>0</v>
      </c>
      <c r="G13" s="73">
        <f>G12*100/C12</f>
        <v>61.643835616438359</v>
      </c>
      <c r="H13" s="73">
        <f>H12*100/C12</f>
        <v>37.671232876712331</v>
      </c>
      <c r="I13" s="73">
        <f>I12*100/C12</f>
        <v>0.68493150684931503</v>
      </c>
      <c r="J13" s="73">
        <f>J12*100/C12</f>
        <v>65.753424657534254</v>
      </c>
      <c r="K13" s="73">
        <f>K12*100/C12</f>
        <v>33.561643835616437</v>
      </c>
      <c r="L13" s="73">
        <f>L12*100/C12</f>
        <v>0.68493150684931503</v>
      </c>
      <c r="M13" s="73">
        <f>M12*100/C12</f>
        <v>64.38356164383562</v>
      </c>
      <c r="N13" s="73">
        <f>N12*100/C12</f>
        <v>35.61643835616438</v>
      </c>
      <c r="O13" s="73">
        <f>O12*100/C12</f>
        <v>0</v>
      </c>
      <c r="P13" s="73">
        <f>P12*100/C12</f>
        <v>63.013698630136986</v>
      </c>
      <c r="Q13" s="73">
        <f>Q12*100/C12</f>
        <v>36.301369863013697</v>
      </c>
      <c r="R13" s="73">
        <f>R12*100/C12</f>
        <v>0.68493150684931503</v>
      </c>
      <c r="S13" s="68">
        <f>S12*100/C12</f>
        <v>65.205479452054789</v>
      </c>
      <c r="T13" s="68">
        <f>S13*100/C13</f>
        <v>65.205479452054789</v>
      </c>
      <c r="U13" s="68">
        <f>U12*100/C12</f>
        <v>34.38356164383562</v>
      </c>
      <c r="V13" s="68">
        <f>U13*100/C13</f>
        <v>34.38356164383562</v>
      </c>
      <c r="W13" s="68">
        <f>W12*100/C12</f>
        <v>0.41095890410958902</v>
      </c>
      <c r="X13" s="69">
        <f>W13*100/C13</f>
        <v>0.41095890410958902</v>
      </c>
    </row>
    <row r="14" spans="1:29" x14ac:dyDescent="0.25">
      <c r="A14" s="61"/>
      <c r="B14" s="70"/>
      <c r="C14" s="71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T14" s="68"/>
      <c r="U14" s="68"/>
      <c r="V14" s="68"/>
      <c r="W14" s="68"/>
      <c r="X14" s="69"/>
    </row>
    <row r="15" spans="1:29" x14ac:dyDescent="0.25">
      <c r="A15" s="74" t="s">
        <v>35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</row>
    <row r="16" spans="1:29" ht="59.25" customHeight="1" x14ac:dyDescent="0.25">
      <c r="A16" s="75" t="s">
        <v>0</v>
      </c>
      <c r="B16" s="75" t="s">
        <v>17</v>
      </c>
      <c r="C16" s="75" t="s">
        <v>14</v>
      </c>
      <c r="D16" s="76" t="s">
        <v>5</v>
      </c>
      <c r="E16" s="77"/>
      <c r="F16" s="78"/>
      <c r="G16" s="76" t="s">
        <v>10</v>
      </c>
      <c r="H16" s="77"/>
      <c r="I16" s="78"/>
      <c r="J16" s="76" t="s">
        <v>11</v>
      </c>
      <c r="K16" s="77"/>
      <c r="L16" s="78"/>
      <c r="M16" s="76" t="s">
        <v>12</v>
      </c>
      <c r="N16" s="77"/>
      <c r="O16" s="78"/>
      <c r="P16" s="76" t="s">
        <v>9</v>
      </c>
      <c r="Q16" s="77"/>
      <c r="R16" s="78"/>
      <c r="S16" s="76" t="s">
        <v>30</v>
      </c>
      <c r="T16" s="77"/>
      <c r="U16" s="77"/>
      <c r="V16" s="77"/>
      <c r="W16" s="77"/>
      <c r="X16" s="78"/>
      <c r="Y16" s="10"/>
      <c r="Z16" s="10"/>
      <c r="AA16" s="10"/>
      <c r="AB16" s="10"/>
      <c r="AC16" s="10"/>
    </row>
    <row r="17" spans="1:29" ht="51.75" x14ac:dyDescent="0.25">
      <c r="A17" s="79"/>
      <c r="B17" s="79"/>
      <c r="C17" s="79"/>
      <c r="D17" s="80" t="s">
        <v>6</v>
      </c>
      <c r="E17" s="80" t="s">
        <v>7</v>
      </c>
      <c r="F17" s="80" t="s">
        <v>8</v>
      </c>
      <c r="G17" s="80" t="s">
        <v>6</v>
      </c>
      <c r="H17" s="80" t="s">
        <v>7</v>
      </c>
      <c r="I17" s="80" t="s">
        <v>8</v>
      </c>
      <c r="J17" s="80" t="s">
        <v>6</v>
      </c>
      <c r="K17" s="80" t="s">
        <v>7</v>
      </c>
      <c r="L17" s="80" t="s">
        <v>8</v>
      </c>
      <c r="M17" s="80" t="s">
        <v>6</v>
      </c>
      <c r="N17" s="80" t="s">
        <v>7</v>
      </c>
      <c r="O17" s="80" t="s">
        <v>8</v>
      </c>
      <c r="P17" s="80" t="s">
        <v>6</v>
      </c>
      <c r="Q17" s="80" t="s">
        <v>7</v>
      </c>
      <c r="R17" s="80" t="s">
        <v>8</v>
      </c>
      <c r="S17" s="58" t="s">
        <v>6</v>
      </c>
      <c r="T17" s="58" t="s">
        <v>16</v>
      </c>
      <c r="U17" s="58" t="s">
        <v>7</v>
      </c>
      <c r="V17" s="58" t="s">
        <v>16</v>
      </c>
      <c r="W17" s="58" t="s">
        <v>8</v>
      </c>
      <c r="X17" s="58" t="s">
        <v>16</v>
      </c>
      <c r="Y17" s="10"/>
      <c r="Z17" s="10"/>
      <c r="AA17" s="10"/>
      <c r="AB17" s="10"/>
      <c r="AC17" s="10"/>
    </row>
    <row r="18" spans="1:29" x14ac:dyDescent="0.25">
      <c r="A18" s="80">
        <v>1</v>
      </c>
      <c r="B18" s="80" t="s">
        <v>50</v>
      </c>
      <c r="C18" s="58">
        <v>25</v>
      </c>
      <c r="D18" s="58">
        <v>13</v>
      </c>
      <c r="E18" s="58">
        <v>12</v>
      </c>
      <c r="F18" s="58">
        <v>0</v>
      </c>
      <c r="G18" s="58">
        <v>13</v>
      </c>
      <c r="H18" s="58">
        <v>12</v>
      </c>
      <c r="I18" s="58">
        <v>0</v>
      </c>
      <c r="J18" s="58">
        <v>13</v>
      </c>
      <c r="K18" s="58">
        <v>12</v>
      </c>
      <c r="L18" s="58">
        <v>0</v>
      </c>
      <c r="M18" s="58">
        <v>13</v>
      </c>
      <c r="N18" s="58">
        <v>12</v>
      </c>
      <c r="O18" s="58">
        <v>0</v>
      </c>
      <c r="P18" s="58">
        <v>13</v>
      </c>
      <c r="Q18" s="58">
        <v>12</v>
      </c>
      <c r="R18" s="58">
        <v>0</v>
      </c>
      <c r="S18" s="58">
        <f>(D18+G18+J18+M18+P18)/5</f>
        <v>13</v>
      </c>
      <c r="T18" s="58">
        <f>S18*100/C18</f>
        <v>52</v>
      </c>
      <c r="U18" s="58">
        <f>(E18+H18+K18+N18+Q18)/5</f>
        <v>12</v>
      </c>
      <c r="V18" s="58">
        <f>U18*100/C18</f>
        <v>48</v>
      </c>
      <c r="W18" s="58">
        <f>(F18+I18+L18+O18+R18)/5</f>
        <v>0</v>
      </c>
      <c r="X18" s="58">
        <f>W18*100/C18</f>
        <v>0</v>
      </c>
      <c r="Y18" s="10"/>
      <c r="Z18" s="10"/>
      <c r="AA18" s="10"/>
      <c r="AB18" s="10"/>
      <c r="AC18" s="10"/>
    </row>
    <row r="19" spans="1:29" x14ac:dyDescent="0.25">
      <c r="A19" s="80">
        <v>2</v>
      </c>
      <c r="B19" s="80" t="s">
        <v>45</v>
      </c>
      <c r="C19" s="58">
        <v>23</v>
      </c>
      <c r="D19" s="58">
        <v>11</v>
      </c>
      <c r="E19" s="58">
        <v>12</v>
      </c>
      <c r="F19" s="58">
        <v>0</v>
      </c>
      <c r="G19" s="58">
        <v>11</v>
      </c>
      <c r="H19" s="58">
        <v>12</v>
      </c>
      <c r="I19" s="58">
        <v>0</v>
      </c>
      <c r="J19" s="58">
        <v>19</v>
      </c>
      <c r="K19" s="58">
        <v>4</v>
      </c>
      <c r="L19" s="58">
        <v>0</v>
      </c>
      <c r="M19" s="58">
        <v>11</v>
      </c>
      <c r="N19" s="58">
        <v>12</v>
      </c>
      <c r="O19" s="58">
        <v>0</v>
      </c>
      <c r="P19" s="58">
        <v>11</v>
      </c>
      <c r="Q19" s="58">
        <v>12</v>
      </c>
      <c r="R19" s="58">
        <v>0</v>
      </c>
      <c r="S19" s="81">
        <f>(D19+G19+J19+M19+P19)/5</f>
        <v>12.6</v>
      </c>
      <c r="T19" s="81">
        <f>S19*100/C19</f>
        <v>54.782608695652172</v>
      </c>
      <c r="U19" s="81">
        <f>(E19+H19+K19+N19+Q19)/5</f>
        <v>10.4</v>
      </c>
      <c r="V19" s="81">
        <f>U19*100/C19</f>
        <v>45.217391304347828</v>
      </c>
      <c r="W19" s="81">
        <f>(F19+I19+L19+O19+R19)/5</f>
        <v>0</v>
      </c>
      <c r="X19" s="58">
        <f>W19*100/C19</f>
        <v>0</v>
      </c>
      <c r="Y19" s="10"/>
      <c r="Z19" s="10"/>
      <c r="AA19" s="10"/>
      <c r="AB19" s="10"/>
      <c r="AC19" s="10"/>
    </row>
    <row r="20" spans="1:29" x14ac:dyDescent="0.25">
      <c r="A20" s="80"/>
      <c r="B20" s="82" t="s">
        <v>15</v>
      </c>
      <c r="C20" s="58">
        <f>C18+C19</f>
        <v>48</v>
      </c>
      <c r="D20" s="58">
        <f t="shared" ref="D20:R20" si="10">D18+D19</f>
        <v>24</v>
      </c>
      <c r="E20" s="58">
        <f t="shared" si="10"/>
        <v>24</v>
      </c>
      <c r="F20" s="58">
        <f t="shared" si="10"/>
        <v>0</v>
      </c>
      <c r="G20" s="58">
        <f t="shared" si="10"/>
        <v>24</v>
      </c>
      <c r="H20" s="58">
        <f t="shared" si="10"/>
        <v>24</v>
      </c>
      <c r="I20" s="58">
        <f t="shared" si="10"/>
        <v>0</v>
      </c>
      <c r="J20" s="58">
        <f t="shared" si="10"/>
        <v>32</v>
      </c>
      <c r="K20" s="58">
        <f t="shared" si="10"/>
        <v>16</v>
      </c>
      <c r="L20" s="58">
        <f t="shared" si="10"/>
        <v>0</v>
      </c>
      <c r="M20" s="58">
        <f t="shared" si="10"/>
        <v>24</v>
      </c>
      <c r="N20" s="58">
        <f t="shared" si="10"/>
        <v>24</v>
      </c>
      <c r="O20" s="58">
        <f t="shared" si="10"/>
        <v>0</v>
      </c>
      <c r="P20" s="58">
        <f t="shared" si="10"/>
        <v>24</v>
      </c>
      <c r="Q20" s="58">
        <f t="shared" si="10"/>
        <v>24</v>
      </c>
      <c r="R20" s="58">
        <f t="shared" si="10"/>
        <v>0</v>
      </c>
      <c r="S20" s="81">
        <f>(D20+G20+J20+M20+P20)/5</f>
        <v>25.6</v>
      </c>
      <c r="T20" s="81">
        <f>S20*100/C20</f>
        <v>53.333333333333336</v>
      </c>
      <c r="U20" s="81">
        <f>(E20+H20+K20+N20+Q20)/5</f>
        <v>22.4</v>
      </c>
      <c r="V20" s="81">
        <f>U20*100/C20</f>
        <v>46.666666666666664</v>
      </c>
      <c r="W20" s="58">
        <f>(F20+I20+L20+O20+R20)/5</f>
        <v>0</v>
      </c>
      <c r="X20" s="58">
        <f>W20*100/C20</f>
        <v>0</v>
      </c>
      <c r="Y20" s="10"/>
      <c r="Z20" s="10"/>
      <c r="AA20" s="10"/>
      <c r="AB20" s="10"/>
      <c r="AC20" s="10"/>
    </row>
    <row r="21" spans="1:29" x14ac:dyDescent="0.25">
      <c r="A21" s="80"/>
      <c r="B21" s="82" t="s">
        <v>16</v>
      </c>
      <c r="C21" s="58">
        <v>100</v>
      </c>
      <c r="D21" s="58">
        <f>D20*100/C20</f>
        <v>50</v>
      </c>
      <c r="E21" s="58">
        <f>E20*100/C20</f>
        <v>50</v>
      </c>
      <c r="F21" s="58">
        <f>F20*100/C20</f>
        <v>0</v>
      </c>
      <c r="G21" s="58">
        <f>G20*100/C20</f>
        <v>50</v>
      </c>
      <c r="H21" s="58">
        <f>H20*100/C20</f>
        <v>50</v>
      </c>
      <c r="I21" s="58">
        <f>I20*100/C20</f>
        <v>0</v>
      </c>
      <c r="J21" s="81">
        <f>J20*100/C20</f>
        <v>66.666666666666671</v>
      </c>
      <c r="K21" s="81">
        <f>K20*100/C20</f>
        <v>33.333333333333336</v>
      </c>
      <c r="L21" s="58">
        <f>L20*100/C20</f>
        <v>0</v>
      </c>
      <c r="M21" s="58">
        <f>M20*100/C20</f>
        <v>50</v>
      </c>
      <c r="N21" s="58">
        <f>N20*100/C20</f>
        <v>50</v>
      </c>
      <c r="O21" s="58">
        <f>O20*100/C20</f>
        <v>0</v>
      </c>
      <c r="P21" s="58">
        <f>P20*100/C20</f>
        <v>50</v>
      </c>
      <c r="Q21" s="58">
        <f>Q20*100/C20</f>
        <v>50</v>
      </c>
      <c r="R21" s="58">
        <f>R20*100/C20</f>
        <v>0</v>
      </c>
      <c r="S21" s="81">
        <f>S20*100/C20</f>
        <v>53.333333333333336</v>
      </c>
      <c r="T21" s="81">
        <f>S21*100/C21</f>
        <v>53.333333333333343</v>
      </c>
      <c r="U21" s="81">
        <f>U20*100/C20</f>
        <v>46.666666666666664</v>
      </c>
      <c r="V21" s="81">
        <f>U21*100/C21</f>
        <v>46.666666666666657</v>
      </c>
      <c r="W21" s="58">
        <f>W20*100/C20</f>
        <v>0</v>
      </c>
      <c r="X21" s="58">
        <f>W21*100/C21</f>
        <v>0</v>
      </c>
      <c r="Y21" s="10"/>
      <c r="Z21" s="10"/>
      <c r="AA21" s="10"/>
      <c r="AB21" s="10"/>
      <c r="AC21" s="10"/>
    </row>
    <row r="22" spans="1:29" x14ac:dyDescent="0.25">
      <c r="A22" s="46"/>
      <c r="B22" s="46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10"/>
      <c r="Z22" s="10"/>
      <c r="AA22" s="10"/>
      <c r="AB22" s="10"/>
      <c r="AC22" s="10"/>
    </row>
    <row r="23" spans="1:29" x14ac:dyDescent="0.25">
      <c r="A23" s="46"/>
      <c r="B23" s="46"/>
      <c r="C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10"/>
      <c r="Z23" s="10"/>
      <c r="AA23" s="10"/>
      <c r="AB23" s="10"/>
      <c r="AC23" s="10"/>
    </row>
    <row r="24" spans="1:29" x14ac:dyDescent="0.25">
      <c r="A24" s="46"/>
      <c r="B24" s="46"/>
      <c r="C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10"/>
      <c r="Z24" s="10"/>
      <c r="AA24" s="10"/>
      <c r="AB24" s="10"/>
      <c r="AC24" s="10"/>
    </row>
    <row r="25" spans="1:29" x14ac:dyDescent="0.25">
      <c r="A25" s="10"/>
      <c r="B25" s="10"/>
      <c r="C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x14ac:dyDescent="0.25">
      <c r="A26" s="10"/>
      <c r="B26" s="10"/>
      <c r="C26" s="10"/>
      <c r="D26" s="46" t="s">
        <v>52</v>
      </c>
      <c r="E26" s="46"/>
      <c r="F26" s="46"/>
      <c r="G26" s="46"/>
      <c r="H26" s="4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</sheetData>
  <mergeCells count="25">
    <mergeCell ref="A4:A5"/>
    <mergeCell ref="S4:X4"/>
    <mergeCell ref="U1:V1"/>
    <mergeCell ref="M4:O4"/>
    <mergeCell ref="P4:R4"/>
    <mergeCell ref="B1:F1"/>
    <mergeCell ref="J1:R1"/>
    <mergeCell ref="B4:B5"/>
    <mergeCell ref="C4:C5"/>
    <mergeCell ref="D4:F4"/>
    <mergeCell ref="G4:I4"/>
    <mergeCell ref="J4:L4"/>
    <mergeCell ref="B2:H2"/>
    <mergeCell ref="J2:R2"/>
    <mergeCell ref="J3:R3"/>
    <mergeCell ref="J16:L16"/>
    <mergeCell ref="M16:O16"/>
    <mergeCell ref="P16:R16"/>
    <mergeCell ref="S16:X16"/>
    <mergeCell ref="A15:X15"/>
    <mergeCell ref="A16:A17"/>
    <mergeCell ref="B16:B17"/>
    <mergeCell ref="C16:C17"/>
    <mergeCell ref="D16:F16"/>
    <mergeCell ref="G16:I16"/>
  </mergeCells>
  <pageMargins left="0.7" right="0.7" top="0.75" bottom="0.75" header="0.3" footer="0.3"/>
  <pageSetup paperSize="9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средняя группа</vt:lpstr>
      <vt:lpstr>старшая группа</vt:lpstr>
      <vt:lpstr>старшая группа ТІЛГЕ БОЙЛАУ </vt:lpstr>
      <vt:lpstr>предшкольная группа</vt:lpstr>
      <vt:lpstr>предшкольная группа ТІЛГЕ БОЙЛА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2026-01-07T04:43:25Z</cp:lastPrinted>
  <dcterms:created xsi:type="dcterms:W3CDTF">2022-12-22T06:57:03Z</dcterms:created>
  <dcterms:modified xsi:type="dcterms:W3CDTF">2026-01-07T04:44:40Z</dcterms:modified>
</cp:coreProperties>
</file>